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<sst xmlns="http://schemas.openxmlformats.org/spreadsheetml/2006/main" count="237" uniqueCount="118">
  <si>
    <t>附件1</t>
  </si>
  <si>
    <t>2019年柳州市（第一批）财政专项扶贫资金饮水工程及水利渠道项目计划表</t>
  </si>
  <si>
    <t>单位（盖章）：鹿寨县水利局</t>
  </si>
  <si>
    <t>建设地点</t>
  </si>
  <si>
    <t>项目名称</t>
  </si>
  <si>
    <t>建设 性质</t>
  </si>
  <si>
    <t>单位座（处）</t>
  </si>
  <si>
    <t>主要建设内容</t>
  </si>
  <si>
    <t>资金来源(万元)</t>
  </si>
  <si>
    <t>受益人口</t>
  </si>
  <si>
    <t>项目所属村类别</t>
  </si>
  <si>
    <t>石漠化片区</t>
  </si>
  <si>
    <t>备注</t>
  </si>
  <si>
    <t>序号</t>
  </si>
  <si>
    <t>乡(镇)</t>
  </si>
  <si>
    <t>行政村</t>
  </si>
  <si>
    <t>合计</t>
  </si>
  <si>
    <t>中央财政扶贫资金</t>
  </si>
  <si>
    <t>自治区财政扶贫资金</t>
  </si>
  <si>
    <t>市级资金</t>
  </si>
  <si>
    <t>县级配套</t>
  </si>
  <si>
    <t>户数</t>
  </si>
  <si>
    <t>人数</t>
  </si>
  <si>
    <t>贫困村</t>
  </si>
  <si>
    <t>面上村</t>
  </si>
  <si>
    <t>生态移民</t>
  </si>
  <si>
    <t>异地安置</t>
  </si>
  <si>
    <t>库区移民</t>
  </si>
  <si>
    <t>危房改造</t>
  </si>
  <si>
    <t>计划生育</t>
  </si>
  <si>
    <t>一、贫困村集中式饮水工程</t>
  </si>
  <si>
    <t>小计</t>
  </si>
  <si>
    <t>中渡镇</t>
  </si>
  <si>
    <t>寨上村</t>
  </si>
  <si>
    <t>寨上村青松屯饮水安全工程</t>
  </si>
  <si>
    <t>新建</t>
  </si>
  <si>
    <r>
      <rPr>
        <sz val="9"/>
        <rFont val="宋体"/>
        <charset val="134"/>
      </rPr>
      <t>引山泉水，13.2m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高位水池1座，引水管800m，配水管网1015m，消毒设备1套。</t>
    </r>
  </si>
  <si>
    <t>寨上村横沟屯饮水安全工程</t>
  </si>
  <si>
    <r>
      <rPr>
        <sz val="9"/>
        <rFont val="宋体"/>
        <charset val="134"/>
      </rPr>
      <t>引山泉水，9m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管理房1间，10m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高位水池1座，引水管600m，配水管网615m，消毒设备1套。</t>
    </r>
  </si>
  <si>
    <t>高坡村</t>
  </si>
  <si>
    <t>高坡村莲花屯饮水安全工程</t>
  </si>
  <si>
    <r>
      <rPr>
        <sz val="9"/>
        <rFont val="宋体"/>
        <charset val="134"/>
      </rPr>
      <t>引山泉水，13.45m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高位水池1座，引水管2500m，配水管网3615m，消毒设备1套。</t>
    </r>
  </si>
  <si>
    <t>黄村村</t>
  </si>
  <si>
    <t>黄村村河院屯饮水安全工程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</si>
  <si>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高位水池1座，上水管800m，配水管网3900m，低压线路400m，消毒及抽水设备设备1套。</t>
    </r>
  </si>
  <si>
    <t>黄村村四角屯饮水安全工程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</si>
  <si>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高位水池1座，上水管600m，配水管网4800m，低压线路400m，消毒及抽水设备设备1套。</t>
    </r>
  </si>
  <si>
    <t>黄村村黄村屯饮水安全工程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</si>
  <si>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管理房1间，100m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高位水池1座，上水管700m，配水管网9800m，低压线路400m，消毒及抽水设备设备1套。</t>
    </r>
  </si>
  <si>
    <t>黄村村古练屯饮水安全工程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</si>
  <si>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高位水池1座，上水管800m，配水管网3600m，低压线路400m，消毒及抽水设备设备1套。</t>
    </r>
  </si>
  <si>
    <t>黄冕镇</t>
  </si>
  <si>
    <t>石门村</t>
  </si>
  <si>
    <t>石门村木龙屯饮水安全工程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</si>
  <si>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管理房1间，30m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高位水池1座，上水管500m，配水管网5500m，低压线路400m，消毒及抽水设备设备1套。</t>
    </r>
  </si>
  <si>
    <t>寨沙镇</t>
  </si>
  <si>
    <t>全坡村</t>
  </si>
  <si>
    <t>全坡村全坡村松树脚屯饮水改造工程</t>
  </si>
  <si>
    <t>改造</t>
  </si>
  <si>
    <r>
      <rPr>
        <sz val="9"/>
        <rFont val="宋体"/>
        <charset val="134"/>
      </rPr>
      <t>水源机井1座，13.45m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管理房1间，上水管600m消毒及抽水设备设备1套。</t>
    </r>
  </si>
  <si>
    <t>二、贫困村饮水净化工程</t>
  </si>
  <si>
    <t>长田村</t>
  </si>
  <si>
    <t>长田村屯兴、新屋、祠堂、樟树屯饮水净化工程</t>
  </si>
  <si>
    <r>
      <rPr>
        <sz val="9"/>
        <rFont val="宋体"/>
        <charset val="134"/>
      </rPr>
      <t>25m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管理房1间，饮水净化设备1套，低压线路改造100m。</t>
    </r>
  </si>
  <si>
    <t>高坡村高寨屯饮水净化工程</t>
  </si>
  <si>
    <t>高坡村新村饮水净化工程</t>
  </si>
  <si>
    <t>高坡村鸾山饮水净化工程</t>
  </si>
  <si>
    <t>高坡村莲花饮水净化工程</t>
  </si>
  <si>
    <t>鹿寨镇</t>
  </si>
  <si>
    <t>独羊村</t>
  </si>
  <si>
    <t>独羊村马场屯饮水净化工程</t>
  </si>
  <si>
    <t>独羊村大路屯饮水净化工程</t>
  </si>
  <si>
    <t>独羊村黄石屯饮水净化工程</t>
  </si>
  <si>
    <t>独羊村南岸屯饮水净化工程</t>
  </si>
  <si>
    <t>独羊村新兴屯饮水净化工程</t>
  </si>
  <si>
    <t>思洛村</t>
  </si>
  <si>
    <t>思洛村外麻屯农村安全饮水净化工程</t>
  </si>
  <si>
    <t>思洛村里麻屯农村安全饮水净化工程</t>
  </si>
  <si>
    <t>石门村石门屯一组饮水净化工程</t>
  </si>
  <si>
    <t>石门村步头屯饮水净化工程</t>
  </si>
  <si>
    <t>石门村新兴屯饮水净化工程</t>
  </si>
  <si>
    <t>石门村中寨屯饮水净化工程</t>
  </si>
  <si>
    <t>石门村定村屯饮水净化工程</t>
  </si>
  <si>
    <t>石门村河雀屯饮水净化工程</t>
  </si>
  <si>
    <t>大端村</t>
  </si>
  <si>
    <t>大端村矮山屯饮水净化工程</t>
  </si>
  <si>
    <t>大端村火甲屯饮水净化工程</t>
  </si>
  <si>
    <t>导江乡</t>
  </si>
  <si>
    <t>长垌村、黄坭村</t>
  </si>
  <si>
    <t>长垌村与黄坭村饮水净化项目</t>
  </si>
  <si>
    <r>
      <rPr>
        <sz val="9"/>
        <rFont val="宋体"/>
        <charset val="134"/>
      </rPr>
      <t>25m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管理房10间，饮水净化设备10套，低压线路改造10处共计1200m。</t>
    </r>
  </si>
  <si>
    <t>三、贫困村水利渠道工程</t>
  </si>
  <si>
    <t>上下木林水库水渠工程</t>
  </si>
  <si>
    <t>2008米长0.3米高0.4米宽</t>
  </si>
  <si>
    <t>东马村</t>
  </si>
  <si>
    <t>黄芽屯灌溉水渠工程</t>
  </si>
  <si>
    <t>该渠道总长1150米，新建维修灌溉水渠宽0.4m，高0.5m</t>
  </si>
  <si>
    <t>拉灵屯拉灵垌至对门岭灌溉渠道工程</t>
  </si>
  <si>
    <t>建设拉灵屯拉灵垌至对门岭灌溉渠道1100米
宽0.4m，高0.5m。</t>
  </si>
  <si>
    <t>拉灵屯新坝至水碾灌溉渠道工程</t>
  </si>
  <si>
    <t>建设拉灵屯新坝至水碾灌溉渠道520米。</t>
  </si>
  <si>
    <t>定村屯新建水利渠道项目</t>
  </si>
  <si>
    <t>定村屯水利渠道1公里.底宽0.8米，底厚0.1米，边高0.5米，边厚度0.20米，渠道内宽0.4米。</t>
  </si>
  <si>
    <t>石门屯渠道防渗工程</t>
  </si>
  <si>
    <t>渠道防渗505米。</t>
  </si>
  <si>
    <t>平山镇</t>
  </si>
  <si>
    <t>中村村</t>
  </si>
  <si>
    <t>六笛屯修建机站至机洞田水利渠道项目</t>
  </si>
  <si>
    <t>修建水渠总长1.1公里。</t>
  </si>
  <si>
    <t>横山屯横山坝至横山村头水利渠道项目</t>
  </si>
  <si>
    <t>修建水渠总长2公里。</t>
  </si>
  <si>
    <t>四排镇</t>
  </si>
  <si>
    <t>新庆村</t>
  </si>
  <si>
    <t>新庆村大河屯六累水库渠道</t>
  </si>
  <si>
    <t>六累水库渠道长2200米，宽1.5米，高1米。</t>
  </si>
  <si>
    <t>榨油村</t>
  </si>
  <si>
    <t>新村、榨油、古椒、古力渠道</t>
  </si>
  <si>
    <t>修建水渠总长3.5公里。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</si>
</sst>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0"/>
    <xf numFmtId="0" fontId="2" fillId="0" borderId="0"/>
    <xf numFmtId="0" fontId="20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vertical="center"/>
    </xf>
    <xf numFmtId="0" fontId="4" fillId="0" borderId="0" xfId="51" applyFont="1" applyBorder="1" applyAlignment="1">
      <alignment vertical="center"/>
    </xf>
    <xf numFmtId="0" fontId="4" fillId="0" borderId="0" xfId="51" applyFont="1" applyAlignment="1">
      <alignment vertical="center"/>
    </xf>
    <xf numFmtId="0" fontId="4" fillId="0" borderId="0" xfId="51" applyFont="1" applyBorder="1" applyAlignment="1">
      <alignment horizontal="left" vertical="center"/>
    </xf>
    <xf numFmtId="0" fontId="4" fillId="0" borderId="2" xfId="51" applyNumberFormat="1" applyFont="1" applyBorder="1" applyAlignment="1">
      <alignment horizontal="center" vertical="center" wrapText="1"/>
    </xf>
    <xf numFmtId="0" fontId="4" fillId="0" borderId="3" xfId="51" applyNumberFormat="1" applyFont="1" applyBorder="1" applyAlignment="1">
      <alignment horizontal="center" vertical="center" wrapText="1"/>
    </xf>
    <xf numFmtId="0" fontId="4" fillId="0" borderId="4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Border="1" applyAlignment="1">
      <alignment horizontal="center" vertical="center" wrapText="1"/>
    </xf>
    <xf numFmtId="0" fontId="5" fillId="0" borderId="2" xfId="51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6" xfId="51" applyNumberFormat="1" applyFont="1" applyBorder="1" applyAlignment="1">
      <alignment horizontal="center" vertical="center" wrapText="1"/>
    </xf>
    <xf numFmtId="0" fontId="4" fillId="0" borderId="7" xfId="5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附件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B38" sqref="AB38"/>
    </sheetView>
  </sheetViews>
  <sheetFormatPr defaultColWidth="8.89166666666667" defaultRowHeight="13.5"/>
  <cols>
    <col min="1" max="1" width="4.89166666666667" style="1" customWidth="1"/>
    <col min="2" max="2" width="7.86666666666667" style="1" customWidth="1"/>
    <col min="3" max="3" width="8.06666666666667" style="1" customWidth="1"/>
    <col min="4" max="4" width="19.75" style="1" customWidth="1"/>
    <col min="5" max="5" width="5.775" style="1" customWidth="1"/>
    <col min="6" max="6" width="4.10833333333333" style="1" customWidth="1"/>
    <col min="7" max="7" width="27.8916666666667" style="1" customWidth="1"/>
    <col min="8" max="8" width="5" style="1" customWidth="1"/>
    <col min="9" max="9" width="4.89166666666667" style="1" customWidth="1"/>
    <col min="10" max="10" width="4.66666666666667" style="1" customWidth="1"/>
    <col min="11" max="11" width="6.33333333333333" style="1" customWidth="1"/>
    <col min="12" max="12" width="4.775" style="1" customWidth="1"/>
    <col min="13" max="14" width="6.225" style="1" customWidth="1"/>
    <col min="15" max="15" width="3.33333333333333" style="1" customWidth="1"/>
    <col min="16" max="23" width="2.89166666666667" style="1" customWidth="1"/>
    <col min="24" max="16384" width="8.89166666666667" style="1"/>
  </cols>
  <sheetData>
    <row r="1" s="1" customFormat="1" ht="14.25" spans="1:23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1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9" customHeight="1" spans="1:23">
      <c r="A3" s="6" t="s">
        <v>2</v>
      </c>
      <c r="B3" s="6"/>
      <c r="C3" s="6"/>
      <c r="D3" s="7"/>
      <c r="E3" s="7"/>
      <c r="F3" s="8"/>
      <c r="G3" s="7"/>
      <c r="H3" s="9"/>
      <c r="I3" s="9"/>
      <c r="J3" s="9"/>
      <c r="K3" s="9"/>
      <c r="L3" s="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="1" customFormat="1" spans="1:23">
      <c r="A4" s="10" t="s">
        <v>3</v>
      </c>
      <c r="B4" s="10"/>
      <c r="C4" s="10"/>
      <c r="D4" s="10" t="s">
        <v>4</v>
      </c>
      <c r="E4" s="10" t="s">
        <v>5</v>
      </c>
      <c r="F4" s="11" t="s">
        <v>6</v>
      </c>
      <c r="G4" s="10" t="s">
        <v>7</v>
      </c>
      <c r="H4" s="10" t="s">
        <v>8</v>
      </c>
      <c r="I4" s="10"/>
      <c r="J4" s="10"/>
      <c r="K4" s="10"/>
      <c r="L4" s="10"/>
      <c r="M4" s="25" t="s">
        <v>9</v>
      </c>
      <c r="N4" s="26"/>
      <c r="O4" s="10" t="s">
        <v>10</v>
      </c>
      <c r="P4" s="10"/>
      <c r="Q4" s="10"/>
      <c r="R4" s="10"/>
      <c r="S4" s="10"/>
      <c r="T4" s="10"/>
      <c r="U4" s="10"/>
      <c r="V4" s="33" t="s">
        <v>11</v>
      </c>
      <c r="W4" s="33" t="s">
        <v>12</v>
      </c>
    </row>
    <row r="5" s="1" customFormat="1" ht="49" customHeight="1" spans="1:23">
      <c r="A5" s="10" t="s">
        <v>13</v>
      </c>
      <c r="B5" s="10" t="s">
        <v>14</v>
      </c>
      <c r="C5" s="10" t="s">
        <v>15</v>
      </c>
      <c r="D5" s="10"/>
      <c r="E5" s="10"/>
      <c r="F5" s="12"/>
      <c r="G5" s="10"/>
      <c r="H5" s="10" t="s">
        <v>16</v>
      </c>
      <c r="I5" s="10" t="s">
        <v>17</v>
      </c>
      <c r="J5" s="10" t="s">
        <v>18</v>
      </c>
      <c r="K5" s="27" t="s">
        <v>19</v>
      </c>
      <c r="L5" s="27" t="s">
        <v>20</v>
      </c>
      <c r="M5" s="10" t="s">
        <v>21</v>
      </c>
      <c r="N5" s="28" t="s">
        <v>22</v>
      </c>
      <c r="O5" s="10" t="s">
        <v>23</v>
      </c>
      <c r="P5" s="10" t="s">
        <v>24</v>
      </c>
      <c r="Q5" s="10" t="s">
        <v>25</v>
      </c>
      <c r="R5" s="10" t="s">
        <v>26</v>
      </c>
      <c r="S5" s="10" t="s">
        <v>27</v>
      </c>
      <c r="T5" s="10" t="s">
        <v>28</v>
      </c>
      <c r="U5" s="10" t="s">
        <v>29</v>
      </c>
      <c r="V5" s="34"/>
      <c r="W5" s="34"/>
    </row>
    <row r="6" s="1" customFormat="1" ht="18" customHeight="1" spans="1:23">
      <c r="A6" s="10"/>
      <c r="B6" s="10"/>
      <c r="C6" s="10"/>
      <c r="D6" s="13" t="s">
        <v>16</v>
      </c>
      <c r="E6" s="13"/>
      <c r="F6" s="13">
        <f>F7+F17+F39</f>
        <v>49</v>
      </c>
      <c r="G6" s="13"/>
      <c r="H6" s="13">
        <f t="shared" ref="H6:N6" si="0">H7+H17+H39</f>
        <v>1626</v>
      </c>
      <c r="I6" s="13"/>
      <c r="J6" s="13"/>
      <c r="K6" s="13">
        <f t="shared" si="0"/>
        <v>1626</v>
      </c>
      <c r="L6" s="29"/>
      <c r="M6" s="13">
        <f t="shared" si="0"/>
        <v>4073</v>
      </c>
      <c r="N6" s="13">
        <f t="shared" si="0"/>
        <v>17513</v>
      </c>
      <c r="O6" s="13"/>
      <c r="P6" s="13"/>
      <c r="Q6" s="13"/>
      <c r="R6" s="13"/>
      <c r="S6" s="13"/>
      <c r="T6" s="13"/>
      <c r="U6" s="13"/>
      <c r="V6" s="35"/>
      <c r="W6" s="35"/>
    </row>
    <row r="7" s="1" customFormat="1" ht="26" customHeight="1" spans="1:23">
      <c r="A7" s="13" t="s">
        <v>30</v>
      </c>
      <c r="B7" s="13"/>
      <c r="C7" s="13"/>
      <c r="D7" s="13" t="s">
        <v>31</v>
      </c>
      <c r="E7" s="14"/>
      <c r="F7" s="15">
        <f t="shared" ref="F7:K7" si="1">SUM(F8:F16)</f>
        <v>9</v>
      </c>
      <c r="G7" s="14"/>
      <c r="H7" s="15">
        <f t="shared" si="1"/>
        <v>425</v>
      </c>
      <c r="I7" s="13"/>
      <c r="J7" s="15"/>
      <c r="K7" s="15">
        <f t="shared" si="1"/>
        <v>425</v>
      </c>
      <c r="L7" s="15"/>
      <c r="M7" s="15">
        <f>SUM(M8:M16)</f>
        <v>558</v>
      </c>
      <c r="N7" s="15">
        <f>SUM(N8:N16)</f>
        <v>2254</v>
      </c>
      <c r="O7" s="15"/>
      <c r="P7" s="14"/>
      <c r="Q7" s="14"/>
      <c r="R7" s="14"/>
      <c r="S7" s="14"/>
      <c r="T7" s="14"/>
      <c r="U7" s="14"/>
      <c r="V7" s="14"/>
      <c r="W7" s="14"/>
    </row>
    <row r="8" s="2" customFormat="1" ht="42" customHeight="1" spans="1:23">
      <c r="A8" s="16">
        <v>1</v>
      </c>
      <c r="B8" s="17" t="s">
        <v>32</v>
      </c>
      <c r="C8" s="16" t="s">
        <v>33</v>
      </c>
      <c r="D8" s="17" t="s">
        <v>34</v>
      </c>
      <c r="E8" s="18" t="s">
        <v>35</v>
      </c>
      <c r="F8" s="16">
        <v>1</v>
      </c>
      <c r="G8" s="19" t="s">
        <v>36</v>
      </c>
      <c r="H8" s="16">
        <v>40</v>
      </c>
      <c r="I8" s="16"/>
      <c r="J8" s="16"/>
      <c r="K8" s="16">
        <v>40</v>
      </c>
      <c r="L8" s="16"/>
      <c r="M8" s="16">
        <v>31</v>
      </c>
      <c r="N8" s="30">
        <v>123</v>
      </c>
      <c r="O8" s="31">
        <v>1</v>
      </c>
      <c r="P8" s="16"/>
      <c r="Q8" s="16"/>
      <c r="R8" s="16"/>
      <c r="S8" s="16"/>
      <c r="T8" s="16"/>
      <c r="U8" s="16"/>
      <c r="V8" s="16"/>
      <c r="W8" s="16"/>
    </row>
    <row r="9" s="2" customFormat="1" ht="39" customHeight="1" spans="1:23">
      <c r="A9" s="16">
        <v>2</v>
      </c>
      <c r="B9" s="17" t="s">
        <v>32</v>
      </c>
      <c r="C9" s="16" t="s">
        <v>33</v>
      </c>
      <c r="D9" s="17" t="s">
        <v>37</v>
      </c>
      <c r="E9" s="18" t="s">
        <v>35</v>
      </c>
      <c r="F9" s="16">
        <v>1</v>
      </c>
      <c r="G9" s="19" t="s">
        <v>38</v>
      </c>
      <c r="H9" s="16">
        <v>30</v>
      </c>
      <c r="I9" s="16"/>
      <c r="J9" s="16"/>
      <c r="K9" s="16">
        <v>30</v>
      </c>
      <c r="L9" s="16"/>
      <c r="M9" s="16">
        <v>12</v>
      </c>
      <c r="N9" s="30">
        <v>66</v>
      </c>
      <c r="O9" s="31">
        <v>1</v>
      </c>
      <c r="P9" s="16"/>
      <c r="Q9" s="16"/>
      <c r="R9" s="16"/>
      <c r="S9" s="16"/>
      <c r="T9" s="16"/>
      <c r="U9" s="16"/>
      <c r="V9" s="16"/>
      <c r="W9" s="16"/>
    </row>
    <row r="10" s="2" customFormat="1" ht="45" customHeight="1" spans="1:23">
      <c r="A10" s="16">
        <v>3</v>
      </c>
      <c r="B10" s="17" t="s">
        <v>32</v>
      </c>
      <c r="C10" s="16" t="s">
        <v>39</v>
      </c>
      <c r="D10" s="17" t="s">
        <v>40</v>
      </c>
      <c r="E10" s="18" t="s">
        <v>35</v>
      </c>
      <c r="F10" s="16">
        <v>1</v>
      </c>
      <c r="G10" s="19" t="s">
        <v>41</v>
      </c>
      <c r="H10" s="16">
        <v>48</v>
      </c>
      <c r="I10" s="16"/>
      <c r="J10" s="16"/>
      <c r="K10" s="16">
        <v>48</v>
      </c>
      <c r="L10" s="16"/>
      <c r="M10" s="16">
        <v>56</v>
      </c>
      <c r="N10" s="30">
        <v>255</v>
      </c>
      <c r="O10" s="31">
        <v>1</v>
      </c>
      <c r="P10" s="16"/>
      <c r="Q10" s="16"/>
      <c r="R10" s="16"/>
      <c r="S10" s="16"/>
      <c r="T10" s="16"/>
      <c r="U10" s="16"/>
      <c r="V10" s="16"/>
      <c r="W10" s="16"/>
    </row>
    <row r="11" s="2" customFormat="1" ht="45" customHeight="1" spans="1:23">
      <c r="A11" s="16">
        <v>4</v>
      </c>
      <c r="B11" s="17" t="s">
        <v>32</v>
      </c>
      <c r="C11" s="16" t="s">
        <v>42</v>
      </c>
      <c r="D11" s="17" t="s">
        <v>43</v>
      </c>
      <c r="E11" s="20" t="s">
        <v>35</v>
      </c>
      <c r="F11" s="16">
        <v>1</v>
      </c>
      <c r="G11" s="19" t="s">
        <v>44</v>
      </c>
      <c r="H11" s="16">
        <v>60</v>
      </c>
      <c r="I11" s="16"/>
      <c r="J11" s="16"/>
      <c r="K11" s="16">
        <v>60</v>
      </c>
      <c r="L11" s="16"/>
      <c r="M11" s="16">
        <v>49</v>
      </c>
      <c r="N11" s="32">
        <v>200</v>
      </c>
      <c r="O11" s="16">
        <v>1</v>
      </c>
      <c r="P11" s="16"/>
      <c r="Q11" s="16"/>
      <c r="R11" s="16"/>
      <c r="S11" s="16"/>
      <c r="T11" s="16"/>
      <c r="U11" s="16"/>
      <c r="V11" s="16"/>
      <c r="W11" s="16"/>
    </row>
    <row r="12" s="2" customFormat="1" ht="51" customHeight="1" spans="1:23">
      <c r="A12" s="16">
        <v>5</v>
      </c>
      <c r="B12" s="17" t="s">
        <v>32</v>
      </c>
      <c r="C12" s="16" t="s">
        <v>42</v>
      </c>
      <c r="D12" s="17" t="s">
        <v>45</v>
      </c>
      <c r="E12" s="20" t="s">
        <v>35</v>
      </c>
      <c r="F12" s="16">
        <v>1</v>
      </c>
      <c r="G12" s="19" t="s">
        <v>46</v>
      </c>
      <c r="H12" s="16">
        <v>65</v>
      </c>
      <c r="I12" s="16"/>
      <c r="J12" s="16"/>
      <c r="K12" s="16">
        <v>65</v>
      </c>
      <c r="L12" s="16"/>
      <c r="M12" s="16">
        <v>73</v>
      </c>
      <c r="N12" s="32">
        <v>295</v>
      </c>
      <c r="O12" s="16">
        <v>1</v>
      </c>
      <c r="P12" s="16"/>
      <c r="Q12" s="16"/>
      <c r="R12" s="16"/>
      <c r="S12" s="16"/>
      <c r="T12" s="16"/>
      <c r="U12" s="16"/>
      <c r="V12" s="16"/>
      <c r="W12" s="16"/>
    </row>
    <row r="13" s="2" customFormat="1" ht="50" customHeight="1" spans="1:23">
      <c r="A13" s="16">
        <v>6</v>
      </c>
      <c r="B13" s="17" t="s">
        <v>32</v>
      </c>
      <c r="C13" s="16" t="s">
        <v>42</v>
      </c>
      <c r="D13" s="17" t="s">
        <v>47</v>
      </c>
      <c r="E13" s="20" t="s">
        <v>35</v>
      </c>
      <c r="F13" s="16">
        <v>1</v>
      </c>
      <c r="G13" s="19" t="s">
        <v>48</v>
      </c>
      <c r="H13" s="16">
        <v>82</v>
      </c>
      <c r="I13" s="16"/>
      <c r="J13" s="16"/>
      <c r="K13" s="16">
        <v>82</v>
      </c>
      <c r="L13" s="16"/>
      <c r="M13" s="16">
        <v>159</v>
      </c>
      <c r="N13" s="32">
        <v>635</v>
      </c>
      <c r="O13" s="16">
        <v>1</v>
      </c>
      <c r="P13" s="16"/>
      <c r="Q13" s="16"/>
      <c r="R13" s="16"/>
      <c r="S13" s="16"/>
      <c r="T13" s="16"/>
      <c r="U13" s="16"/>
      <c r="V13" s="16"/>
      <c r="W13" s="16"/>
    </row>
    <row r="14" s="2" customFormat="1" ht="51" customHeight="1" spans="1:23">
      <c r="A14" s="16">
        <v>7</v>
      </c>
      <c r="B14" s="17" t="s">
        <v>32</v>
      </c>
      <c r="C14" s="16" t="s">
        <v>42</v>
      </c>
      <c r="D14" s="17" t="s">
        <v>49</v>
      </c>
      <c r="E14" s="20" t="s">
        <v>35</v>
      </c>
      <c r="F14" s="16">
        <v>1</v>
      </c>
      <c r="G14" s="19" t="s">
        <v>50</v>
      </c>
      <c r="H14" s="16">
        <v>45</v>
      </c>
      <c r="I14" s="16"/>
      <c r="J14" s="16"/>
      <c r="K14" s="16">
        <v>45</v>
      </c>
      <c r="L14" s="16"/>
      <c r="M14" s="16">
        <v>37</v>
      </c>
      <c r="N14" s="32">
        <v>145</v>
      </c>
      <c r="O14" s="16">
        <v>1</v>
      </c>
      <c r="P14" s="16"/>
      <c r="Q14" s="16"/>
      <c r="R14" s="16"/>
      <c r="S14" s="16"/>
      <c r="T14" s="16"/>
      <c r="U14" s="16"/>
      <c r="V14" s="16"/>
      <c r="W14" s="16"/>
    </row>
    <row r="15" s="2" customFormat="1" ht="48" customHeight="1" spans="1:23">
      <c r="A15" s="16">
        <v>8</v>
      </c>
      <c r="B15" s="17" t="s">
        <v>51</v>
      </c>
      <c r="C15" s="16" t="s">
        <v>52</v>
      </c>
      <c r="D15" s="17" t="s">
        <v>53</v>
      </c>
      <c r="E15" s="20" t="s">
        <v>35</v>
      </c>
      <c r="F15" s="16">
        <v>1</v>
      </c>
      <c r="G15" s="19" t="s">
        <v>54</v>
      </c>
      <c r="H15" s="16">
        <v>35</v>
      </c>
      <c r="I15" s="16"/>
      <c r="J15" s="16"/>
      <c r="K15" s="16">
        <v>35</v>
      </c>
      <c r="L15" s="16"/>
      <c r="M15" s="16">
        <v>56</v>
      </c>
      <c r="N15" s="32">
        <v>280</v>
      </c>
      <c r="O15" s="16">
        <v>1</v>
      </c>
      <c r="P15" s="16"/>
      <c r="Q15" s="16"/>
      <c r="R15" s="16"/>
      <c r="S15" s="16"/>
      <c r="T15" s="16"/>
      <c r="U15" s="16"/>
      <c r="V15" s="16"/>
      <c r="W15" s="16"/>
    </row>
    <row r="16" s="2" customFormat="1" ht="33" customHeight="1" spans="1:23">
      <c r="A16" s="16">
        <v>9</v>
      </c>
      <c r="B16" s="17" t="s">
        <v>55</v>
      </c>
      <c r="C16" s="16" t="s">
        <v>56</v>
      </c>
      <c r="D16" s="21" t="s">
        <v>57</v>
      </c>
      <c r="E16" s="17" t="s">
        <v>58</v>
      </c>
      <c r="F16" s="16">
        <v>1</v>
      </c>
      <c r="G16" s="19" t="s">
        <v>59</v>
      </c>
      <c r="H16" s="16">
        <v>20</v>
      </c>
      <c r="I16" s="16"/>
      <c r="J16" s="16"/>
      <c r="K16" s="16">
        <v>20</v>
      </c>
      <c r="L16" s="16"/>
      <c r="M16" s="16">
        <v>85</v>
      </c>
      <c r="N16" s="32">
        <v>255</v>
      </c>
      <c r="O16" s="16">
        <v>1</v>
      </c>
      <c r="P16" s="16"/>
      <c r="Q16" s="16"/>
      <c r="R16" s="16"/>
      <c r="S16" s="16"/>
      <c r="T16" s="16"/>
      <c r="U16" s="16"/>
      <c r="V16" s="16"/>
      <c r="W16" s="16"/>
    </row>
    <row r="17" s="2" customFormat="1" ht="24" customHeight="1" spans="1:23">
      <c r="A17" s="13" t="s">
        <v>60</v>
      </c>
      <c r="B17" s="13"/>
      <c r="C17" s="13"/>
      <c r="D17" s="13" t="s">
        <v>31</v>
      </c>
      <c r="E17" s="14"/>
      <c r="F17" s="15">
        <f t="shared" ref="F17:K17" si="2">SUM(F18:F38)</f>
        <v>30</v>
      </c>
      <c r="G17" s="14"/>
      <c r="H17" s="15">
        <f t="shared" si="2"/>
        <v>750</v>
      </c>
      <c r="I17" s="13"/>
      <c r="J17" s="15"/>
      <c r="K17" s="15">
        <f t="shared" si="2"/>
        <v>750</v>
      </c>
      <c r="L17" s="15"/>
      <c r="M17" s="15">
        <f>SUM(M18:M38)</f>
        <v>1931</v>
      </c>
      <c r="N17" s="15">
        <f>SUM(N18:N38)</f>
        <v>9207</v>
      </c>
      <c r="O17" s="15"/>
      <c r="P17" s="14"/>
      <c r="Q17" s="14"/>
      <c r="R17" s="14"/>
      <c r="S17" s="14"/>
      <c r="T17" s="14"/>
      <c r="U17" s="14"/>
      <c r="V17" s="14"/>
      <c r="W17" s="14"/>
    </row>
    <row r="18" s="2" customFormat="1" ht="32" customHeight="1" spans="1:23">
      <c r="A18" s="16">
        <v>1</v>
      </c>
      <c r="B18" s="22" t="s">
        <v>55</v>
      </c>
      <c r="C18" s="22" t="s">
        <v>61</v>
      </c>
      <c r="D18" s="22" t="s">
        <v>62</v>
      </c>
      <c r="E18" s="22" t="s">
        <v>58</v>
      </c>
      <c r="F18" s="22">
        <v>1</v>
      </c>
      <c r="G18" s="19" t="s">
        <v>63</v>
      </c>
      <c r="H18" s="16">
        <v>25</v>
      </c>
      <c r="I18" s="16"/>
      <c r="J18" s="16"/>
      <c r="K18" s="16">
        <v>25</v>
      </c>
      <c r="L18" s="16"/>
      <c r="M18" s="16">
        <v>164</v>
      </c>
      <c r="N18" s="32">
        <v>656</v>
      </c>
      <c r="O18" s="16">
        <v>1</v>
      </c>
      <c r="P18" s="16"/>
      <c r="Q18" s="16"/>
      <c r="R18" s="16"/>
      <c r="S18" s="16"/>
      <c r="T18" s="16"/>
      <c r="U18" s="16"/>
      <c r="V18" s="16"/>
      <c r="W18" s="16"/>
    </row>
    <row r="19" s="2" customFormat="1" ht="32" customHeight="1" spans="1:23">
      <c r="A19" s="16">
        <v>2</v>
      </c>
      <c r="B19" s="22" t="s">
        <v>32</v>
      </c>
      <c r="C19" s="22" t="s">
        <v>39</v>
      </c>
      <c r="D19" s="22" t="s">
        <v>64</v>
      </c>
      <c r="E19" s="22" t="s">
        <v>58</v>
      </c>
      <c r="F19" s="22">
        <v>1</v>
      </c>
      <c r="G19" s="19" t="s">
        <v>63</v>
      </c>
      <c r="H19" s="16">
        <v>25</v>
      </c>
      <c r="I19" s="16"/>
      <c r="J19" s="16"/>
      <c r="K19" s="16">
        <v>25</v>
      </c>
      <c r="L19" s="16"/>
      <c r="M19" s="16">
        <v>45</v>
      </c>
      <c r="N19" s="32">
        <v>180</v>
      </c>
      <c r="O19" s="16">
        <v>1</v>
      </c>
      <c r="P19" s="16"/>
      <c r="Q19" s="16"/>
      <c r="R19" s="16"/>
      <c r="S19" s="16"/>
      <c r="T19" s="16"/>
      <c r="U19" s="16"/>
      <c r="V19" s="16"/>
      <c r="W19" s="16"/>
    </row>
    <row r="20" s="2" customFormat="1" ht="32" customHeight="1" spans="1:23">
      <c r="A20" s="16">
        <v>3</v>
      </c>
      <c r="B20" s="22" t="s">
        <v>32</v>
      </c>
      <c r="C20" s="22" t="s">
        <v>39</v>
      </c>
      <c r="D20" s="22" t="s">
        <v>65</v>
      </c>
      <c r="E20" s="22" t="s">
        <v>58</v>
      </c>
      <c r="F20" s="22">
        <v>1</v>
      </c>
      <c r="G20" s="19" t="s">
        <v>63</v>
      </c>
      <c r="H20" s="16">
        <v>25</v>
      </c>
      <c r="I20" s="16"/>
      <c r="J20" s="16"/>
      <c r="K20" s="16">
        <v>25</v>
      </c>
      <c r="L20" s="16"/>
      <c r="M20" s="16">
        <v>44</v>
      </c>
      <c r="N20" s="32">
        <v>175</v>
      </c>
      <c r="O20" s="31">
        <v>1</v>
      </c>
      <c r="P20" s="16"/>
      <c r="Q20" s="16"/>
      <c r="R20" s="16"/>
      <c r="S20" s="16"/>
      <c r="T20" s="16"/>
      <c r="U20" s="16"/>
      <c r="V20" s="16"/>
      <c r="W20" s="16"/>
    </row>
    <row r="21" s="2" customFormat="1" ht="32" customHeight="1" spans="1:23">
      <c r="A21" s="16">
        <v>4</v>
      </c>
      <c r="B21" s="22" t="s">
        <v>32</v>
      </c>
      <c r="C21" s="22" t="s">
        <v>39</v>
      </c>
      <c r="D21" s="22" t="s">
        <v>66</v>
      </c>
      <c r="E21" s="22" t="s">
        <v>58</v>
      </c>
      <c r="F21" s="22">
        <v>1</v>
      </c>
      <c r="G21" s="19" t="s">
        <v>63</v>
      </c>
      <c r="H21" s="16">
        <v>25</v>
      </c>
      <c r="I21" s="16"/>
      <c r="J21" s="16"/>
      <c r="K21" s="16">
        <v>25</v>
      </c>
      <c r="L21" s="16"/>
      <c r="M21" s="16">
        <v>41</v>
      </c>
      <c r="N21" s="32">
        <v>205</v>
      </c>
      <c r="O21" s="31">
        <v>1</v>
      </c>
      <c r="P21" s="16"/>
      <c r="Q21" s="16"/>
      <c r="R21" s="16"/>
      <c r="S21" s="16"/>
      <c r="T21" s="16"/>
      <c r="U21" s="16"/>
      <c r="V21" s="16"/>
      <c r="W21" s="16"/>
    </row>
    <row r="22" s="2" customFormat="1" ht="32" customHeight="1" spans="1:23">
      <c r="A22" s="16">
        <v>5</v>
      </c>
      <c r="B22" s="22" t="s">
        <v>32</v>
      </c>
      <c r="C22" s="22" t="s">
        <v>39</v>
      </c>
      <c r="D22" s="22" t="s">
        <v>67</v>
      </c>
      <c r="E22" s="22" t="s">
        <v>58</v>
      </c>
      <c r="F22" s="22">
        <v>1</v>
      </c>
      <c r="G22" s="19" t="s">
        <v>63</v>
      </c>
      <c r="H22" s="16">
        <v>25</v>
      </c>
      <c r="I22" s="16"/>
      <c r="J22" s="16"/>
      <c r="K22" s="16">
        <v>25</v>
      </c>
      <c r="L22" s="16"/>
      <c r="M22" s="16">
        <v>51</v>
      </c>
      <c r="N22" s="32">
        <v>255</v>
      </c>
      <c r="O22" s="31">
        <v>1</v>
      </c>
      <c r="P22" s="16"/>
      <c r="Q22" s="16"/>
      <c r="R22" s="16"/>
      <c r="S22" s="16"/>
      <c r="T22" s="16"/>
      <c r="U22" s="16"/>
      <c r="V22" s="16"/>
      <c r="W22" s="16"/>
    </row>
    <row r="23" s="2" customFormat="1" ht="32" customHeight="1" spans="1:23">
      <c r="A23" s="16">
        <v>6</v>
      </c>
      <c r="B23" s="22" t="s">
        <v>68</v>
      </c>
      <c r="C23" s="22" t="s">
        <v>69</v>
      </c>
      <c r="D23" s="22" t="s">
        <v>70</v>
      </c>
      <c r="E23" s="22" t="s">
        <v>58</v>
      </c>
      <c r="F23" s="22">
        <v>1</v>
      </c>
      <c r="G23" s="19" t="s">
        <v>63</v>
      </c>
      <c r="H23" s="16">
        <v>25</v>
      </c>
      <c r="I23" s="16"/>
      <c r="J23" s="16"/>
      <c r="K23" s="16">
        <v>25</v>
      </c>
      <c r="L23" s="16"/>
      <c r="M23" s="16">
        <v>49</v>
      </c>
      <c r="N23" s="32">
        <v>236</v>
      </c>
      <c r="O23" s="31">
        <v>1</v>
      </c>
      <c r="P23" s="16"/>
      <c r="Q23" s="16"/>
      <c r="R23" s="16"/>
      <c r="S23" s="16"/>
      <c r="T23" s="16"/>
      <c r="U23" s="16"/>
      <c r="V23" s="16"/>
      <c r="W23" s="16"/>
    </row>
    <row r="24" s="2" customFormat="1" ht="32" customHeight="1" spans="1:23">
      <c r="A24" s="16">
        <v>7</v>
      </c>
      <c r="B24" s="22" t="s">
        <v>68</v>
      </c>
      <c r="C24" s="22" t="s">
        <v>69</v>
      </c>
      <c r="D24" s="22" t="s">
        <v>71</v>
      </c>
      <c r="E24" s="22" t="s">
        <v>58</v>
      </c>
      <c r="F24" s="22">
        <v>1</v>
      </c>
      <c r="G24" s="19" t="s">
        <v>63</v>
      </c>
      <c r="H24" s="16">
        <v>25</v>
      </c>
      <c r="I24" s="16"/>
      <c r="J24" s="16"/>
      <c r="K24" s="16">
        <v>25</v>
      </c>
      <c r="L24" s="16"/>
      <c r="M24" s="16">
        <v>216</v>
      </c>
      <c r="N24" s="32">
        <v>1052</v>
      </c>
      <c r="O24" s="31">
        <v>1</v>
      </c>
      <c r="P24" s="16"/>
      <c r="Q24" s="16"/>
      <c r="R24" s="16"/>
      <c r="S24" s="16"/>
      <c r="T24" s="16"/>
      <c r="U24" s="16"/>
      <c r="V24" s="16"/>
      <c r="W24" s="16"/>
    </row>
    <row r="25" s="2" customFormat="1" ht="32" customHeight="1" spans="1:23">
      <c r="A25" s="16">
        <v>8</v>
      </c>
      <c r="B25" s="22" t="s">
        <v>68</v>
      </c>
      <c r="C25" s="22" t="s">
        <v>69</v>
      </c>
      <c r="D25" s="22" t="s">
        <v>72</v>
      </c>
      <c r="E25" s="22" t="s">
        <v>58</v>
      </c>
      <c r="F25" s="22">
        <v>1</v>
      </c>
      <c r="G25" s="19" t="s">
        <v>63</v>
      </c>
      <c r="H25" s="16">
        <v>25</v>
      </c>
      <c r="I25" s="16"/>
      <c r="J25" s="16"/>
      <c r="K25" s="16">
        <v>25</v>
      </c>
      <c r="L25" s="16"/>
      <c r="M25" s="16">
        <v>65</v>
      </c>
      <c r="N25" s="32">
        <v>324</v>
      </c>
      <c r="O25" s="31">
        <v>1</v>
      </c>
      <c r="P25" s="16"/>
      <c r="Q25" s="16"/>
      <c r="R25" s="16"/>
      <c r="S25" s="16"/>
      <c r="T25" s="16"/>
      <c r="U25" s="16"/>
      <c r="V25" s="16"/>
      <c r="W25" s="16"/>
    </row>
    <row r="26" s="2" customFormat="1" ht="32" customHeight="1" spans="1:23">
      <c r="A26" s="16">
        <v>9</v>
      </c>
      <c r="B26" s="22" t="s">
        <v>68</v>
      </c>
      <c r="C26" s="22" t="s">
        <v>69</v>
      </c>
      <c r="D26" s="22" t="s">
        <v>73</v>
      </c>
      <c r="E26" s="22" t="s">
        <v>58</v>
      </c>
      <c r="F26" s="22">
        <v>1</v>
      </c>
      <c r="G26" s="19" t="s">
        <v>63</v>
      </c>
      <c r="H26" s="16">
        <v>25</v>
      </c>
      <c r="I26" s="16"/>
      <c r="J26" s="16"/>
      <c r="K26" s="16">
        <v>25</v>
      </c>
      <c r="L26" s="16"/>
      <c r="M26" s="16">
        <v>40</v>
      </c>
      <c r="N26" s="32">
        <v>152</v>
      </c>
      <c r="O26" s="31">
        <v>1</v>
      </c>
      <c r="P26" s="16"/>
      <c r="Q26" s="16"/>
      <c r="R26" s="16"/>
      <c r="S26" s="16"/>
      <c r="T26" s="16"/>
      <c r="U26" s="16"/>
      <c r="V26" s="16"/>
      <c r="W26" s="16"/>
    </row>
    <row r="27" s="2" customFormat="1" ht="32" customHeight="1" spans="1:23">
      <c r="A27" s="16">
        <v>10</v>
      </c>
      <c r="B27" s="22" t="s">
        <v>68</v>
      </c>
      <c r="C27" s="22" t="s">
        <v>69</v>
      </c>
      <c r="D27" s="22" t="s">
        <v>74</v>
      </c>
      <c r="E27" s="22" t="s">
        <v>58</v>
      </c>
      <c r="F27" s="22">
        <v>1</v>
      </c>
      <c r="G27" s="19" t="s">
        <v>63</v>
      </c>
      <c r="H27" s="16">
        <v>25</v>
      </c>
      <c r="I27" s="16"/>
      <c r="J27" s="16"/>
      <c r="K27" s="16">
        <v>25</v>
      </c>
      <c r="L27" s="16"/>
      <c r="M27" s="16">
        <v>47</v>
      </c>
      <c r="N27" s="32">
        <v>232</v>
      </c>
      <c r="O27" s="31">
        <v>1</v>
      </c>
      <c r="P27" s="16"/>
      <c r="Q27" s="16"/>
      <c r="R27" s="16"/>
      <c r="S27" s="16"/>
      <c r="T27" s="16"/>
      <c r="U27" s="16"/>
      <c r="V27" s="16"/>
      <c r="W27" s="16"/>
    </row>
    <row r="28" s="2" customFormat="1" ht="32" customHeight="1" spans="1:23">
      <c r="A28" s="16">
        <v>11</v>
      </c>
      <c r="B28" s="22" t="s">
        <v>68</v>
      </c>
      <c r="C28" s="22" t="s">
        <v>75</v>
      </c>
      <c r="D28" s="22" t="s">
        <v>76</v>
      </c>
      <c r="E28" s="22" t="s">
        <v>58</v>
      </c>
      <c r="F28" s="22">
        <v>1</v>
      </c>
      <c r="G28" s="19" t="s">
        <v>63</v>
      </c>
      <c r="H28" s="16">
        <v>25</v>
      </c>
      <c r="I28" s="16"/>
      <c r="J28" s="16"/>
      <c r="K28" s="16">
        <v>25</v>
      </c>
      <c r="L28" s="16"/>
      <c r="M28" s="16">
        <v>45</v>
      </c>
      <c r="N28" s="32">
        <v>225</v>
      </c>
      <c r="O28" s="31">
        <v>1</v>
      </c>
      <c r="P28" s="16"/>
      <c r="Q28" s="16"/>
      <c r="R28" s="16"/>
      <c r="S28" s="16"/>
      <c r="T28" s="16"/>
      <c r="U28" s="16"/>
      <c r="V28" s="16"/>
      <c r="W28" s="16"/>
    </row>
    <row r="29" s="2" customFormat="1" ht="32" customHeight="1" spans="1:23">
      <c r="A29" s="16">
        <v>12</v>
      </c>
      <c r="B29" s="22" t="s">
        <v>68</v>
      </c>
      <c r="C29" s="22" t="s">
        <v>75</v>
      </c>
      <c r="D29" s="22" t="s">
        <v>77</v>
      </c>
      <c r="E29" s="22" t="s">
        <v>58</v>
      </c>
      <c r="F29" s="22">
        <v>1</v>
      </c>
      <c r="G29" s="19" t="s">
        <v>63</v>
      </c>
      <c r="H29" s="16">
        <v>25</v>
      </c>
      <c r="I29" s="16"/>
      <c r="J29" s="16"/>
      <c r="K29" s="16">
        <v>25</v>
      </c>
      <c r="L29" s="16"/>
      <c r="M29" s="16">
        <v>46</v>
      </c>
      <c r="N29" s="32">
        <v>230</v>
      </c>
      <c r="O29" s="31">
        <v>1</v>
      </c>
      <c r="P29" s="16"/>
      <c r="Q29" s="16"/>
      <c r="R29" s="16"/>
      <c r="S29" s="16"/>
      <c r="T29" s="16"/>
      <c r="U29" s="16"/>
      <c r="V29" s="16"/>
      <c r="W29" s="16"/>
    </row>
    <row r="30" s="2" customFormat="1" ht="32" customHeight="1" spans="1:23">
      <c r="A30" s="16">
        <v>13</v>
      </c>
      <c r="B30" s="22" t="s">
        <v>51</v>
      </c>
      <c r="C30" s="22" t="s">
        <v>52</v>
      </c>
      <c r="D30" s="22" t="s">
        <v>78</v>
      </c>
      <c r="E30" s="22" t="s">
        <v>58</v>
      </c>
      <c r="F30" s="22">
        <v>1</v>
      </c>
      <c r="G30" s="19" t="s">
        <v>63</v>
      </c>
      <c r="H30" s="16">
        <v>25</v>
      </c>
      <c r="I30" s="16"/>
      <c r="J30" s="16"/>
      <c r="K30" s="16">
        <v>25</v>
      </c>
      <c r="L30" s="16"/>
      <c r="M30" s="16">
        <v>32</v>
      </c>
      <c r="N30" s="32">
        <v>160</v>
      </c>
      <c r="O30" s="31">
        <v>1</v>
      </c>
      <c r="P30" s="16"/>
      <c r="Q30" s="16"/>
      <c r="R30" s="16"/>
      <c r="S30" s="16"/>
      <c r="T30" s="16"/>
      <c r="U30" s="16"/>
      <c r="V30" s="16"/>
      <c r="W30" s="16"/>
    </row>
    <row r="31" s="2" customFormat="1" ht="32" customHeight="1" spans="1:23">
      <c r="A31" s="16">
        <v>14</v>
      </c>
      <c r="B31" s="22" t="s">
        <v>51</v>
      </c>
      <c r="C31" s="22" t="s">
        <v>52</v>
      </c>
      <c r="D31" s="22" t="s">
        <v>79</v>
      </c>
      <c r="E31" s="22" t="s">
        <v>58</v>
      </c>
      <c r="F31" s="22">
        <v>1</v>
      </c>
      <c r="G31" s="19" t="s">
        <v>63</v>
      </c>
      <c r="H31" s="16">
        <v>25</v>
      </c>
      <c r="I31" s="16"/>
      <c r="J31" s="16"/>
      <c r="K31" s="16">
        <v>25</v>
      </c>
      <c r="L31" s="16"/>
      <c r="M31" s="16">
        <v>50</v>
      </c>
      <c r="N31" s="32">
        <v>250</v>
      </c>
      <c r="O31" s="31">
        <v>1</v>
      </c>
      <c r="P31" s="16"/>
      <c r="Q31" s="16"/>
      <c r="R31" s="16"/>
      <c r="S31" s="16"/>
      <c r="T31" s="16"/>
      <c r="U31" s="16"/>
      <c r="V31" s="16"/>
      <c r="W31" s="16"/>
    </row>
    <row r="32" s="2" customFormat="1" ht="32" customHeight="1" spans="1:23">
      <c r="A32" s="16">
        <v>15</v>
      </c>
      <c r="B32" s="22" t="s">
        <v>51</v>
      </c>
      <c r="C32" s="22" t="s">
        <v>52</v>
      </c>
      <c r="D32" s="22" t="s">
        <v>80</v>
      </c>
      <c r="E32" s="22" t="s">
        <v>58</v>
      </c>
      <c r="F32" s="22">
        <v>1</v>
      </c>
      <c r="G32" s="19" t="s">
        <v>63</v>
      </c>
      <c r="H32" s="16">
        <v>25</v>
      </c>
      <c r="I32" s="16"/>
      <c r="J32" s="16"/>
      <c r="K32" s="16">
        <v>25</v>
      </c>
      <c r="L32" s="16"/>
      <c r="M32" s="16">
        <v>36</v>
      </c>
      <c r="N32" s="32">
        <v>180</v>
      </c>
      <c r="O32" s="31">
        <v>1</v>
      </c>
      <c r="P32" s="16"/>
      <c r="Q32" s="16"/>
      <c r="R32" s="16"/>
      <c r="S32" s="16"/>
      <c r="T32" s="16"/>
      <c r="U32" s="16"/>
      <c r="V32" s="16"/>
      <c r="W32" s="16"/>
    </row>
    <row r="33" s="2" customFormat="1" ht="32" customHeight="1" spans="1:23">
      <c r="A33" s="16">
        <v>16</v>
      </c>
      <c r="B33" s="22" t="s">
        <v>51</v>
      </c>
      <c r="C33" s="22" t="s">
        <v>52</v>
      </c>
      <c r="D33" s="22" t="s">
        <v>81</v>
      </c>
      <c r="E33" s="22" t="s">
        <v>58</v>
      </c>
      <c r="F33" s="22">
        <v>1</v>
      </c>
      <c r="G33" s="19" t="s">
        <v>63</v>
      </c>
      <c r="H33" s="16">
        <v>25</v>
      </c>
      <c r="I33" s="16"/>
      <c r="J33" s="16"/>
      <c r="K33" s="16">
        <v>25</v>
      </c>
      <c r="L33" s="16"/>
      <c r="M33" s="16">
        <v>24</v>
      </c>
      <c r="N33" s="32">
        <v>120</v>
      </c>
      <c r="O33" s="31">
        <v>1</v>
      </c>
      <c r="P33" s="16"/>
      <c r="Q33" s="16"/>
      <c r="R33" s="16"/>
      <c r="S33" s="16"/>
      <c r="T33" s="16"/>
      <c r="U33" s="16"/>
      <c r="V33" s="16"/>
      <c r="W33" s="16"/>
    </row>
    <row r="34" s="2" customFormat="1" ht="32" customHeight="1" spans="1:23">
      <c r="A34" s="16">
        <v>17</v>
      </c>
      <c r="B34" s="22" t="s">
        <v>51</v>
      </c>
      <c r="C34" s="22" t="s">
        <v>52</v>
      </c>
      <c r="D34" s="22" t="s">
        <v>82</v>
      </c>
      <c r="E34" s="22" t="s">
        <v>58</v>
      </c>
      <c r="F34" s="22">
        <v>1</v>
      </c>
      <c r="G34" s="19" t="s">
        <v>63</v>
      </c>
      <c r="H34" s="16">
        <v>25</v>
      </c>
      <c r="I34" s="16"/>
      <c r="J34" s="16"/>
      <c r="K34" s="16">
        <v>25</v>
      </c>
      <c r="L34" s="16"/>
      <c r="M34" s="16">
        <v>68</v>
      </c>
      <c r="N34" s="32">
        <v>270</v>
      </c>
      <c r="O34" s="31">
        <v>1</v>
      </c>
      <c r="P34" s="16"/>
      <c r="Q34" s="16"/>
      <c r="R34" s="16"/>
      <c r="S34" s="16"/>
      <c r="T34" s="16"/>
      <c r="U34" s="16"/>
      <c r="V34" s="16"/>
      <c r="W34" s="16"/>
    </row>
    <row r="35" s="2" customFormat="1" ht="32" customHeight="1" spans="1:23">
      <c r="A35" s="16">
        <v>18</v>
      </c>
      <c r="B35" s="22" t="s">
        <v>51</v>
      </c>
      <c r="C35" s="22" t="s">
        <v>52</v>
      </c>
      <c r="D35" s="22" t="s">
        <v>83</v>
      </c>
      <c r="E35" s="22" t="s">
        <v>58</v>
      </c>
      <c r="F35" s="22">
        <v>1</v>
      </c>
      <c r="G35" s="19" t="s">
        <v>63</v>
      </c>
      <c r="H35" s="16">
        <v>25</v>
      </c>
      <c r="I35" s="16"/>
      <c r="J35" s="16"/>
      <c r="K35" s="16">
        <v>25</v>
      </c>
      <c r="L35" s="16"/>
      <c r="M35" s="16">
        <v>42</v>
      </c>
      <c r="N35" s="32">
        <v>210</v>
      </c>
      <c r="O35" s="31">
        <v>1</v>
      </c>
      <c r="P35" s="16"/>
      <c r="Q35" s="16"/>
      <c r="R35" s="16"/>
      <c r="S35" s="16"/>
      <c r="T35" s="16"/>
      <c r="U35" s="16"/>
      <c r="V35" s="16"/>
      <c r="W35" s="16"/>
    </row>
    <row r="36" s="2" customFormat="1" ht="32" customHeight="1" spans="1:23">
      <c r="A36" s="16">
        <v>19</v>
      </c>
      <c r="B36" s="22" t="s">
        <v>51</v>
      </c>
      <c r="C36" s="22" t="s">
        <v>84</v>
      </c>
      <c r="D36" s="22" t="s">
        <v>85</v>
      </c>
      <c r="E36" s="22" t="s">
        <v>58</v>
      </c>
      <c r="F36" s="22">
        <v>1</v>
      </c>
      <c r="G36" s="19" t="s">
        <v>63</v>
      </c>
      <c r="H36" s="16">
        <v>25</v>
      </c>
      <c r="I36" s="16"/>
      <c r="J36" s="16"/>
      <c r="K36" s="16">
        <v>25</v>
      </c>
      <c r="L36" s="16"/>
      <c r="M36" s="16">
        <v>105</v>
      </c>
      <c r="N36" s="32">
        <v>515</v>
      </c>
      <c r="O36" s="31">
        <v>1</v>
      </c>
      <c r="P36" s="16"/>
      <c r="Q36" s="16"/>
      <c r="R36" s="16"/>
      <c r="S36" s="16"/>
      <c r="T36" s="16"/>
      <c r="U36" s="16"/>
      <c r="V36" s="16"/>
      <c r="W36" s="16"/>
    </row>
    <row r="37" s="2" customFormat="1" ht="32" customHeight="1" spans="1:23">
      <c r="A37" s="16">
        <v>20</v>
      </c>
      <c r="B37" s="22" t="s">
        <v>51</v>
      </c>
      <c r="C37" s="22" t="s">
        <v>84</v>
      </c>
      <c r="D37" s="22" t="s">
        <v>86</v>
      </c>
      <c r="E37" s="22" t="s">
        <v>58</v>
      </c>
      <c r="F37" s="22">
        <v>1</v>
      </c>
      <c r="G37" s="19" t="s">
        <v>63</v>
      </c>
      <c r="H37" s="16">
        <v>25</v>
      </c>
      <c r="I37" s="16"/>
      <c r="J37" s="16"/>
      <c r="K37" s="16">
        <v>25</v>
      </c>
      <c r="L37" s="16"/>
      <c r="M37" s="16">
        <v>76</v>
      </c>
      <c r="N37" s="32">
        <v>380</v>
      </c>
      <c r="O37" s="31">
        <v>1</v>
      </c>
      <c r="P37" s="16"/>
      <c r="Q37" s="16"/>
      <c r="R37" s="16"/>
      <c r="S37" s="16"/>
      <c r="T37" s="16"/>
      <c r="U37" s="16"/>
      <c r="V37" s="16"/>
      <c r="W37" s="16"/>
    </row>
    <row r="38" s="2" customFormat="1" ht="32" customHeight="1" spans="1:23">
      <c r="A38" s="16">
        <v>21</v>
      </c>
      <c r="B38" s="22" t="s">
        <v>87</v>
      </c>
      <c r="C38" s="22" t="s">
        <v>88</v>
      </c>
      <c r="D38" s="22" t="s">
        <v>89</v>
      </c>
      <c r="E38" s="22" t="s">
        <v>58</v>
      </c>
      <c r="F38" s="22">
        <v>10</v>
      </c>
      <c r="G38" s="19" t="s">
        <v>90</v>
      </c>
      <c r="H38" s="16">
        <v>250</v>
      </c>
      <c r="I38" s="16"/>
      <c r="J38" s="16"/>
      <c r="K38" s="16">
        <v>250</v>
      </c>
      <c r="L38" s="16"/>
      <c r="M38" s="16">
        <v>645</v>
      </c>
      <c r="N38" s="32">
        <v>3200</v>
      </c>
      <c r="O38" s="31">
        <v>2</v>
      </c>
      <c r="P38" s="16"/>
      <c r="Q38" s="16"/>
      <c r="R38" s="16"/>
      <c r="S38" s="16"/>
      <c r="T38" s="16"/>
      <c r="U38" s="16"/>
      <c r="V38" s="16"/>
      <c r="W38" s="16"/>
    </row>
    <row r="39" s="2" customFormat="1" ht="26" customHeight="1" spans="1:23">
      <c r="A39" s="13" t="s">
        <v>91</v>
      </c>
      <c r="B39" s="13"/>
      <c r="C39" s="13"/>
      <c r="D39" s="13" t="s">
        <v>31</v>
      </c>
      <c r="E39" s="14"/>
      <c r="F39" s="15">
        <f t="shared" ref="F39:K39" si="3">F40+F41+F42+F43+F44+F45+F46+F47+F48+F49</f>
        <v>10</v>
      </c>
      <c r="G39" s="14"/>
      <c r="H39" s="15">
        <f t="shared" si="3"/>
        <v>451</v>
      </c>
      <c r="I39" s="13"/>
      <c r="J39" s="15"/>
      <c r="K39" s="15">
        <f t="shared" si="3"/>
        <v>451</v>
      </c>
      <c r="L39" s="15"/>
      <c r="M39" s="15">
        <f>M40+M41+M42+M43+M44+M45+M46+M47+M48+M49</f>
        <v>1584</v>
      </c>
      <c r="N39" s="15">
        <f>N40+N41+N42+N43+N44+N45+N46+N47+N48+N49</f>
        <v>6052</v>
      </c>
      <c r="O39" s="15"/>
      <c r="P39" s="14"/>
      <c r="Q39" s="14"/>
      <c r="R39" s="14"/>
      <c r="S39" s="14"/>
      <c r="T39" s="14"/>
      <c r="U39" s="14"/>
      <c r="V39" s="14"/>
      <c r="W39" s="14"/>
    </row>
    <row r="40" s="2" customFormat="1" ht="21" customHeight="1" spans="1:23">
      <c r="A40" s="13">
        <v>1</v>
      </c>
      <c r="B40" s="22" t="s">
        <v>55</v>
      </c>
      <c r="C40" s="22" t="s">
        <v>61</v>
      </c>
      <c r="D40" s="22" t="s">
        <v>92</v>
      </c>
      <c r="E40" s="10" t="s">
        <v>35</v>
      </c>
      <c r="F40" s="16">
        <v>1</v>
      </c>
      <c r="G40" s="22" t="s">
        <v>93</v>
      </c>
      <c r="H40" s="16">
        <v>50.2</v>
      </c>
      <c r="I40" s="13"/>
      <c r="J40" s="15"/>
      <c r="K40" s="16">
        <v>50.2</v>
      </c>
      <c r="L40" s="15"/>
      <c r="M40" s="16">
        <v>124</v>
      </c>
      <c r="N40" s="16">
        <v>452</v>
      </c>
      <c r="O40" s="31">
        <v>1</v>
      </c>
      <c r="P40" s="13"/>
      <c r="Q40" s="13"/>
      <c r="R40" s="13"/>
      <c r="S40" s="13"/>
      <c r="T40" s="13"/>
      <c r="U40" s="13"/>
      <c r="V40" s="13"/>
      <c r="W40" s="13"/>
    </row>
    <row r="41" s="2" customFormat="1" ht="34" customHeight="1" spans="1:23">
      <c r="A41" s="13">
        <v>2</v>
      </c>
      <c r="B41" s="22" t="s">
        <v>55</v>
      </c>
      <c r="C41" s="22" t="s">
        <v>94</v>
      </c>
      <c r="D41" s="22" t="s">
        <v>95</v>
      </c>
      <c r="E41" s="10" t="s">
        <v>35</v>
      </c>
      <c r="F41" s="16">
        <v>1</v>
      </c>
      <c r="G41" s="22" t="s">
        <v>96</v>
      </c>
      <c r="H41" s="16">
        <v>41</v>
      </c>
      <c r="I41" s="13"/>
      <c r="J41" s="15"/>
      <c r="K41" s="16">
        <v>41</v>
      </c>
      <c r="L41" s="15"/>
      <c r="M41" s="16">
        <v>212</v>
      </c>
      <c r="N41" s="16">
        <v>803</v>
      </c>
      <c r="O41" s="31">
        <v>1</v>
      </c>
      <c r="P41" s="13"/>
      <c r="Q41" s="13"/>
      <c r="R41" s="13"/>
      <c r="S41" s="13"/>
      <c r="T41" s="13"/>
      <c r="U41" s="13"/>
      <c r="V41" s="13"/>
      <c r="W41" s="13"/>
    </row>
    <row r="42" s="2" customFormat="1" ht="34" customHeight="1" spans="1:23">
      <c r="A42" s="13">
        <v>3</v>
      </c>
      <c r="B42" s="22" t="s">
        <v>55</v>
      </c>
      <c r="C42" s="22" t="s">
        <v>56</v>
      </c>
      <c r="D42" s="22" t="s">
        <v>97</v>
      </c>
      <c r="E42" s="10" t="s">
        <v>35</v>
      </c>
      <c r="F42" s="16">
        <v>1</v>
      </c>
      <c r="G42" s="22" t="s">
        <v>98</v>
      </c>
      <c r="H42" s="16">
        <v>33</v>
      </c>
      <c r="I42" s="13"/>
      <c r="J42" s="15"/>
      <c r="K42" s="16">
        <v>33</v>
      </c>
      <c r="L42" s="15"/>
      <c r="M42" s="16">
        <v>132</v>
      </c>
      <c r="N42" s="16">
        <v>490</v>
      </c>
      <c r="O42" s="31">
        <v>1</v>
      </c>
      <c r="P42" s="13"/>
      <c r="Q42" s="13"/>
      <c r="R42" s="13"/>
      <c r="S42" s="13"/>
      <c r="T42" s="13"/>
      <c r="U42" s="13"/>
      <c r="V42" s="13"/>
      <c r="W42" s="13"/>
    </row>
    <row r="43" s="2" customFormat="1" ht="27" customHeight="1" spans="1:23">
      <c r="A43" s="13">
        <v>4</v>
      </c>
      <c r="B43" s="22" t="s">
        <v>55</v>
      </c>
      <c r="C43" s="22" t="s">
        <v>56</v>
      </c>
      <c r="D43" s="22" t="s">
        <v>99</v>
      </c>
      <c r="E43" s="10" t="s">
        <v>35</v>
      </c>
      <c r="F43" s="16">
        <v>1</v>
      </c>
      <c r="G43" s="22" t="s">
        <v>100</v>
      </c>
      <c r="H43" s="16">
        <v>18</v>
      </c>
      <c r="I43" s="13"/>
      <c r="J43" s="15"/>
      <c r="K43" s="16">
        <v>18</v>
      </c>
      <c r="L43" s="15"/>
      <c r="M43" s="16">
        <v>132</v>
      </c>
      <c r="N43" s="16">
        <v>490</v>
      </c>
      <c r="O43" s="31">
        <v>1</v>
      </c>
      <c r="P43" s="13"/>
      <c r="Q43" s="13"/>
      <c r="R43" s="13"/>
      <c r="S43" s="13"/>
      <c r="T43" s="13"/>
      <c r="U43" s="13"/>
      <c r="V43" s="13"/>
      <c r="W43" s="13"/>
    </row>
    <row r="44" s="2" customFormat="1" ht="34" customHeight="1" spans="1:23">
      <c r="A44" s="13">
        <v>5</v>
      </c>
      <c r="B44" s="22" t="s">
        <v>51</v>
      </c>
      <c r="C44" s="22" t="s">
        <v>52</v>
      </c>
      <c r="D44" s="22" t="s">
        <v>101</v>
      </c>
      <c r="E44" s="10" t="s">
        <v>35</v>
      </c>
      <c r="F44" s="16">
        <v>1</v>
      </c>
      <c r="G44" s="22" t="s">
        <v>102</v>
      </c>
      <c r="H44" s="16">
        <v>30</v>
      </c>
      <c r="I44" s="13"/>
      <c r="J44" s="15"/>
      <c r="K44" s="16">
        <v>30</v>
      </c>
      <c r="L44" s="15"/>
      <c r="M44" s="16">
        <v>58</v>
      </c>
      <c r="N44" s="16">
        <v>210</v>
      </c>
      <c r="O44" s="31">
        <v>1</v>
      </c>
      <c r="P44" s="13"/>
      <c r="Q44" s="13"/>
      <c r="R44" s="13"/>
      <c r="S44" s="13"/>
      <c r="T44" s="13"/>
      <c r="U44" s="13"/>
      <c r="V44" s="13"/>
      <c r="W44" s="13"/>
    </row>
    <row r="45" s="2" customFormat="1" ht="25" customHeight="1" spans="1:23">
      <c r="A45" s="13">
        <v>6</v>
      </c>
      <c r="B45" s="22" t="s">
        <v>51</v>
      </c>
      <c r="C45" s="22" t="s">
        <v>52</v>
      </c>
      <c r="D45" s="22" t="s">
        <v>103</v>
      </c>
      <c r="E45" s="10" t="s">
        <v>35</v>
      </c>
      <c r="F45" s="16">
        <v>1</v>
      </c>
      <c r="G45" s="22" t="s">
        <v>104</v>
      </c>
      <c r="H45" s="16">
        <v>21.3</v>
      </c>
      <c r="I45" s="13"/>
      <c r="J45" s="15"/>
      <c r="K45" s="16">
        <v>21.3</v>
      </c>
      <c r="L45" s="15"/>
      <c r="M45" s="16">
        <v>68</v>
      </c>
      <c r="N45" s="16">
        <v>279</v>
      </c>
      <c r="O45" s="31">
        <v>1</v>
      </c>
      <c r="P45" s="13"/>
      <c r="Q45" s="13"/>
      <c r="R45" s="13"/>
      <c r="S45" s="13"/>
      <c r="T45" s="13"/>
      <c r="U45" s="13"/>
      <c r="V45" s="13"/>
      <c r="W45" s="13"/>
    </row>
    <row r="46" s="2" customFormat="1" ht="26" customHeight="1" spans="1:23">
      <c r="A46" s="13">
        <v>7</v>
      </c>
      <c r="B46" s="22" t="s">
        <v>105</v>
      </c>
      <c r="C46" s="22" t="s">
        <v>106</v>
      </c>
      <c r="D46" s="22" t="s">
        <v>107</v>
      </c>
      <c r="E46" s="10" t="s">
        <v>35</v>
      </c>
      <c r="F46" s="16">
        <v>1</v>
      </c>
      <c r="G46" s="22" t="s">
        <v>108</v>
      </c>
      <c r="H46" s="16">
        <v>27.5</v>
      </c>
      <c r="I46" s="13"/>
      <c r="J46" s="15"/>
      <c r="K46" s="16">
        <v>27.5</v>
      </c>
      <c r="L46" s="15"/>
      <c r="M46" s="16">
        <v>74</v>
      </c>
      <c r="N46" s="16">
        <v>151</v>
      </c>
      <c r="O46" s="31">
        <v>1</v>
      </c>
      <c r="P46" s="13"/>
      <c r="Q46" s="13"/>
      <c r="R46" s="13"/>
      <c r="S46" s="13"/>
      <c r="T46" s="13"/>
      <c r="U46" s="13"/>
      <c r="V46" s="13"/>
      <c r="W46" s="13"/>
    </row>
    <row r="47" s="2" customFormat="1" ht="25" customHeight="1" spans="1:23">
      <c r="A47" s="13">
        <v>8</v>
      </c>
      <c r="B47" s="22" t="s">
        <v>105</v>
      </c>
      <c r="C47" s="22" t="s">
        <v>106</v>
      </c>
      <c r="D47" s="22" t="s">
        <v>109</v>
      </c>
      <c r="E47" s="10" t="s">
        <v>35</v>
      </c>
      <c r="F47" s="16">
        <v>1</v>
      </c>
      <c r="G47" s="22" t="s">
        <v>110</v>
      </c>
      <c r="H47" s="16">
        <v>50</v>
      </c>
      <c r="I47" s="13"/>
      <c r="J47" s="15"/>
      <c r="K47" s="16">
        <v>50</v>
      </c>
      <c r="L47" s="15"/>
      <c r="M47" s="16">
        <v>66</v>
      </c>
      <c r="N47" s="16">
        <v>275</v>
      </c>
      <c r="O47" s="31">
        <v>1</v>
      </c>
      <c r="P47" s="13"/>
      <c r="Q47" s="13"/>
      <c r="R47" s="13"/>
      <c r="S47" s="13"/>
      <c r="T47" s="13"/>
      <c r="U47" s="13"/>
      <c r="V47" s="13"/>
      <c r="W47" s="13"/>
    </row>
    <row r="48" s="2" customFormat="1" ht="27" customHeight="1" spans="1:23">
      <c r="A48" s="13">
        <v>9</v>
      </c>
      <c r="B48" s="22" t="s">
        <v>111</v>
      </c>
      <c r="C48" s="22" t="s">
        <v>112</v>
      </c>
      <c r="D48" s="22" t="s">
        <v>113</v>
      </c>
      <c r="E48" s="10" t="s">
        <v>35</v>
      </c>
      <c r="F48" s="16">
        <v>1</v>
      </c>
      <c r="G48" s="22" t="s">
        <v>114</v>
      </c>
      <c r="H48" s="16">
        <v>90</v>
      </c>
      <c r="I48" s="13"/>
      <c r="J48" s="15"/>
      <c r="K48" s="16">
        <v>90</v>
      </c>
      <c r="L48" s="15"/>
      <c r="M48" s="16">
        <v>293</v>
      </c>
      <c r="N48" s="16">
        <v>1105</v>
      </c>
      <c r="O48" s="31">
        <v>1</v>
      </c>
      <c r="P48" s="13"/>
      <c r="Q48" s="13"/>
      <c r="R48" s="13"/>
      <c r="S48" s="13"/>
      <c r="T48" s="13"/>
      <c r="U48" s="13"/>
      <c r="V48" s="13"/>
      <c r="W48" s="13"/>
    </row>
    <row r="49" s="2" customFormat="1" ht="32" customHeight="1" spans="1:23">
      <c r="A49" s="13">
        <v>10</v>
      </c>
      <c r="B49" s="22" t="s">
        <v>105</v>
      </c>
      <c r="C49" s="22" t="s">
        <v>115</v>
      </c>
      <c r="D49" s="22" t="s">
        <v>116</v>
      </c>
      <c r="E49" s="10" t="s">
        <v>35</v>
      </c>
      <c r="F49" s="16">
        <v>1</v>
      </c>
      <c r="G49" s="22" t="s">
        <v>117</v>
      </c>
      <c r="H49" s="16">
        <v>90</v>
      </c>
      <c r="I49" s="16"/>
      <c r="J49" s="16"/>
      <c r="K49" s="16">
        <v>90</v>
      </c>
      <c r="L49" s="16"/>
      <c r="M49" s="16">
        <v>425</v>
      </c>
      <c r="N49" s="32">
        <v>1797</v>
      </c>
      <c r="O49" s="31">
        <v>1</v>
      </c>
      <c r="P49" s="16"/>
      <c r="Q49" s="16"/>
      <c r="R49" s="16"/>
      <c r="S49" s="16"/>
      <c r="T49" s="16"/>
      <c r="U49" s="16"/>
      <c r="V49" s="16"/>
      <c r="W49" s="16"/>
    </row>
    <row r="50" s="2" customFormat="1" ht="53" customHeight="1" spans="1:2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18">
    <mergeCell ref="A1:D1"/>
    <mergeCell ref="A2:W2"/>
    <mergeCell ref="H3:L3"/>
    <mergeCell ref="M3:W3"/>
    <mergeCell ref="A4:C4"/>
    <mergeCell ref="H4:L4"/>
    <mergeCell ref="M4:N4"/>
    <mergeCell ref="O4:U4"/>
    <mergeCell ref="A7:C7"/>
    <mergeCell ref="A17:C17"/>
    <mergeCell ref="A39:C39"/>
    <mergeCell ref="A50:W50"/>
    <mergeCell ref="D4:D5"/>
    <mergeCell ref="E4:E5"/>
    <mergeCell ref="F4:F5"/>
    <mergeCell ref="G4:G5"/>
    <mergeCell ref="V4:V5"/>
    <mergeCell ref="W4:W5"/>
  </mergeCells>
  <pageMargins left="0.314583333333333" right="0.156944444444444" top="0.66875" bottom="0.432638888888889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2019-02-15T09:51:00Z</dcterms:created>
  <dcterms:modified xsi:type="dcterms:W3CDTF">2020-11-13T02:02:15Z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