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2"/>
  </bookViews>
  <sheets>
    <sheet name="目录" sheetId="11" r:id="rId1"/>
    <sheet name="项目1" sheetId="1" r:id="rId2"/>
    <sheet name="项目2" sheetId="2" r:id="rId3"/>
    <sheet name="项目3" sheetId="3" r:id="rId4"/>
    <sheet name="项目4" sheetId="4" r:id="rId5"/>
    <sheet name="项目5" sheetId="5" r:id="rId6"/>
    <sheet name="项目6" sheetId="6" r:id="rId7"/>
    <sheet name="项目7" sheetId="7" r:id="rId8"/>
    <sheet name="项目8" sheetId="8" r:id="rId9"/>
    <sheet name="项目9" sheetId="9" r:id="rId10"/>
    <sheet name="项目10" sheetId="10" r:id="rId11"/>
    <sheet name="项目11" sheetId="13" r:id="rId12"/>
    <sheet name="项目12" sheetId="12"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<sst xmlns="http://schemas.openxmlformats.org/spreadsheetml/2006/main" count="754" uniqueCount="330">
  <si>
    <t>鹿寨县2025年部门预算重点项目绩效目标情况表</t>
  </si>
  <si>
    <t>单位：万元</t>
  </si>
  <si>
    <t>项目序号</t>
  </si>
  <si>
    <t>部门名称</t>
  </si>
  <si>
    <t>单位名称</t>
  </si>
  <si>
    <t>项目名称</t>
  </si>
  <si>
    <t>年初预算数</t>
  </si>
  <si>
    <t>中共鹿寨县委员会</t>
  </si>
  <si>
    <t>中国共产党鹿寨县委办公室</t>
  </si>
  <si>
    <t>国家安全保障经费</t>
  </si>
  <si>
    <t>中国共产主义青年团鹿寨县委员会</t>
  </si>
  <si>
    <t>预防青少年犯罪项目经费</t>
  </si>
  <si>
    <t>鹿寨县人大常委会</t>
  </si>
  <si>
    <t>鹿寨县人大常委会机关</t>
  </si>
  <si>
    <t>星级代表联络站建设补助经费</t>
  </si>
  <si>
    <t>鹿寨县综合行政执法局</t>
  </si>
  <si>
    <t>城区环境卫生政府购买服务</t>
  </si>
  <si>
    <t>中国共产党鹿寨县委员会社会工作部</t>
  </si>
  <si>
    <t>打造两新组织党组织示范点经费</t>
  </si>
  <si>
    <t>鹿寨县水利局</t>
  </si>
  <si>
    <t>山洪预警平台运行管理费</t>
  </si>
  <si>
    <t>鹿寨县消防救援大队</t>
  </si>
  <si>
    <t>消防救援大队公用经费</t>
  </si>
  <si>
    <t>中共鹿寨县委组织部</t>
  </si>
  <si>
    <t>鹿寨县市场监督管理局</t>
  </si>
  <si>
    <t>贫困村党组织第一书记驻村专项工作经费</t>
  </si>
  <si>
    <t>鹿寨镇</t>
  </si>
  <si>
    <t>鹿寨县鹿寨镇人民政府</t>
  </si>
  <si>
    <t>党代会常任制经费</t>
  </si>
  <si>
    <t>屯干补助</t>
  </si>
  <si>
    <t>鹿寨县自然资源和规划局</t>
  </si>
  <si>
    <t>部门整体支出</t>
  </si>
  <si>
    <t>鹿寨县行政审批局</t>
  </si>
  <si>
    <t>合计</t>
  </si>
  <si>
    <t>2025年度部门预算鹿寨县本级项目支出绩效目标申报表</t>
  </si>
  <si>
    <t>项目编码</t>
  </si>
  <si>
    <t>450223211010010000818</t>
  </si>
  <si>
    <t>项目实施单位</t>
  </si>
  <si>
    <t>项目主管单位</t>
  </si>
  <si>
    <t>101-中共鹿寨县委员会</t>
  </si>
  <si>
    <t>项目属性</t>
  </si>
  <si>
    <t>2-阶段性项目</t>
  </si>
  <si>
    <t>资金总额</t>
  </si>
  <si>
    <t>资金来源</t>
  </si>
  <si>
    <t>金额(元)</t>
  </si>
  <si>
    <t>其中：一般公共预算拨款</t>
  </si>
  <si>
    <t>其中：上级</t>
  </si>
  <si>
    <t xml:space="preserve">      本级</t>
  </si>
  <si>
    <t xml:space="preserve"> 政府性基金</t>
  </si>
  <si>
    <t xml:space="preserve"> 其他资金</t>
  </si>
  <si>
    <t>年度绩效目标</t>
  </si>
  <si>
    <t>确保国家安全委员会办公室日常工作开支、以及组织开展全县国家安全的宣传舆论、督促检查和调查研究工作的必要差旅开支、耗材、培训开支等。</t>
  </si>
  <si>
    <t>项目年度绩效目标衡量指标</t>
  </si>
  <si>
    <t>一级指标</t>
  </si>
  <si>
    <t>二级指标</t>
  </si>
  <si>
    <t>指标内容</t>
  </si>
  <si>
    <t>指标值</t>
  </si>
  <si>
    <t>产出指标</t>
  </si>
  <si>
    <t>数量指标</t>
  </si>
  <si>
    <t>国安宣传工作</t>
  </si>
  <si>
    <t>≥1次</t>
  </si>
  <si>
    <t>质量指标</t>
  </si>
  <si>
    <t>国安宣传知晓率</t>
  </si>
  <si>
    <t>≥90%</t>
  </si>
  <si>
    <t>时效指标</t>
  </si>
  <si>
    <t>任务完成时间</t>
  </si>
  <si>
    <t>2025年12月31日前</t>
  </si>
  <si>
    <t>成本指标</t>
  </si>
  <si>
    <t>项目成本</t>
  </si>
  <si>
    <t>≤5000元</t>
  </si>
  <si>
    <t>效益指标</t>
  </si>
  <si>
    <t>社会效益</t>
  </si>
  <si>
    <t>群众对国家安全知识知晓率</t>
  </si>
  <si>
    <t>满意度指标</t>
  </si>
  <si>
    <t>服务对象满意度</t>
  </si>
  <si>
    <t>群众对国安工作满意度</t>
  </si>
  <si>
    <t>450223210410100004820</t>
  </si>
  <si>
    <t>本项目通过开展青少年禁毒防艾、预防青少年违法犯罪等主题宣传活动及举办预防青少年违法犯罪志愿者培训的举措，引导青少年牢固树立法律意识、增强法制观念，提高维护自身合法权益的能力，达成有效预防和减少全县青少年违法犯罪问题的发生的目标。</t>
  </si>
  <si>
    <t>开展青少年禁毒防艾宣传活动</t>
  </si>
  <si>
    <t>≥4次</t>
  </si>
  <si>
    <t>开展预防青少年违法犯罪宣传教育活动</t>
  </si>
  <si>
    <t>≥2次</t>
  </si>
  <si>
    <t>开展预防青少年违法犯罪志愿者培训</t>
  </si>
  <si>
    <t>经费支出合规率</t>
  </si>
  <si>
    <t>=100%</t>
  </si>
  <si>
    <t>项目完成时间</t>
  </si>
  <si>
    <t>经费预算</t>
  </si>
  <si>
    <t>≤30000元</t>
  </si>
  <si>
    <t>青少年禁毒防艾政策知晓率</t>
  </si>
  <si>
    <t>引导青少年牢固树立法律意识、增强法制观念，提高维护自身合法权益的能力。</t>
  </si>
  <si>
    <t>有效预防和减少全县青少年违法犯罪问题的发生。</t>
  </si>
  <si>
    <t>青少年满意度</t>
  </si>
  <si>
    <t>450223220410300004440</t>
  </si>
  <si>
    <t>103-鹿寨县人大常委会</t>
  </si>
  <si>
    <t>通过开展代表联络站规范化建设“攻坚年”活动，重点对48个代表联络站进行规范化提升，推选出五星级联络站4个、四星级联络站15个、三星级联络站29个。</t>
  </si>
  <si>
    <t>打造星级村（社区）人大代表联络站</t>
  </si>
  <si>
    <t>≥48个</t>
  </si>
  <si>
    <t>联络站达到五星级率</t>
  </si>
  <si>
    <t>≥8%</t>
  </si>
  <si>
    <t>联络站达到四星级率</t>
  </si>
  <si>
    <t>≥29%</t>
  </si>
  <si>
    <t>联络站达到三星级率</t>
  </si>
  <si>
    <t>≥60%</t>
  </si>
  <si>
    <t>经费划拨时间</t>
  </si>
  <si>
    <t>预算资金</t>
  </si>
  <si>
    <t>≤10万元</t>
  </si>
  <si>
    <t>受益村（社区）</t>
  </si>
  <si>
    <t>申报星级村（社区）人大代表联络站所在村委满意度</t>
  </si>
  <si>
    <t>450223211390010002445</t>
  </si>
  <si>
    <t>139-鹿寨县综合行政执法局</t>
  </si>
  <si>
    <t>通过合规、科学高效完成城区环境卫生政府购买服务，对城区清扫保洁、垃圾中转站管护，实现城区公共区域的卫生清洁，公民出行更舒心，市容市貌更整洁。</t>
  </si>
  <si>
    <t>清扫保洁面积</t>
  </si>
  <si>
    <t>＝1629100.00平方米</t>
  </si>
  <si>
    <t>垃圾中转站管护、公厕管护，实现城区公共区域的卫生清洁，让市民出行更舒心，</t>
  </si>
  <si>
    <t>＝3座</t>
  </si>
  <si>
    <t>公厕管护</t>
  </si>
  <si>
    <t>＝8座</t>
  </si>
  <si>
    <t>街道清扫保洁</t>
  </si>
  <si>
    <t>提升</t>
  </si>
  <si>
    <t>良好</t>
  </si>
  <si>
    <t>垃圾中转站管护</t>
  </si>
  <si>
    <t>＝24小时</t>
  </si>
  <si>
    <t>环卫外包服务费</t>
  </si>
  <si>
    <t>3893935元</t>
  </si>
  <si>
    <t>市容市貌改善</t>
  </si>
  <si>
    <t>明显改善</t>
  </si>
  <si>
    <t>生态效益</t>
  </si>
  <si>
    <t>路面降尘</t>
  </si>
  <si>
    <t>群众满意度</t>
  </si>
  <si>
    <t>450223250414200014018</t>
  </si>
  <si>
    <t>142-中国共产党鹿寨县委员会社会工作部</t>
  </si>
  <si>
    <t>本项目通过规范制度、合理分配资金举措，2025年达成新建、更新一批两新组织党组织示范点。</t>
  </si>
  <si>
    <t>打造两新党组织示范点个数</t>
  </si>
  <si>
    <t>≥8个</t>
  </si>
  <si>
    <t>更新两新党组织示范点个数</t>
  </si>
  <si>
    <t>≥5个</t>
  </si>
  <si>
    <t>五星级示范点</t>
  </si>
  <si>
    <t>≥2个</t>
  </si>
  <si>
    <t>四星级示范点</t>
  </si>
  <si>
    <t>≥3个</t>
  </si>
  <si>
    <t>三星级示范点</t>
  </si>
  <si>
    <t>≤1万元</t>
  </si>
  <si>
    <t>促进社会工作发展，维护社会稳定</t>
  </si>
  <si>
    <t>效果明显</t>
  </si>
  <si>
    <t>受益群众满意度</t>
  </si>
  <si>
    <t>450223212050010001313</t>
  </si>
  <si>
    <t>205-鹿寨县水利局</t>
  </si>
  <si>
    <t>通过山洪预警系统实时监测降雨量和水位等关键参数，通过高精度的翻斗雨量计和雷达水位计等设备，24小时不间断地收集数据，确保及时掌握水雨情变化。根据监测到的数据，结合历史数据和模型算法，对可能发生的山洪灾害进行预测和预报，提前发布预警信息，为人员疏散和避险争取时间，提升群众人身安全质量</t>
  </si>
  <si>
    <t>山洪预警系统</t>
  </si>
  <si>
    <t>＝1套</t>
  </si>
  <si>
    <t>山洪预警系统运行</t>
  </si>
  <si>
    <t>服务年限</t>
  </si>
  <si>
    <t>＝1年</t>
  </si>
  <si>
    <t>≤10000元</t>
  </si>
  <si>
    <t>山洪对群众生命财产影响</t>
  </si>
  <si>
    <t>明显提升</t>
  </si>
  <si>
    <t>450223250443400013819</t>
  </si>
  <si>
    <t>434-鹿寨县消防救援大队</t>
  </si>
  <si>
    <t>1-经常性项目</t>
  </si>
  <si>
    <t>本项目通过规范制度、合理分配资金举措，在2025年完成灭火、抢险出警次数至少100次，消防安全检查至少300户，消防宣传至少20次，有效保护群众人身财产安全。</t>
  </si>
  <si>
    <t>灭火、抢险出警次数</t>
  </si>
  <si>
    <t>≥100次/年</t>
  </si>
  <si>
    <t>消防安全检查户数</t>
  </si>
  <si>
    <t>≥300户/年</t>
  </si>
  <si>
    <t>消防宣传次数</t>
  </si>
  <si>
    <t>≥20次/年</t>
  </si>
  <si>
    <t>消防安全隐患整改率</t>
  </si>
  <si>
    <t>群众消防安全知识知晓率</t>
  </si>
  <si>
    <t>≥70%</t>
  </si>
  <si>
    <t>部门经费支出</t>
  </si>
  <si>
    <t>≤200000元</t>
  </si>
  <si>
    <t>保护群众人身财产安全保障</t>
  </si>
  <si>
    <t>明显提高</t>
  </si>
  <si>
    <t>≥80%</t>
  </si>
  <si>
    <t>450223214470010000976</t>
  </si>
  <si>
    <t>105-中共鹿寨县委组织部</t>
  </si>
  <si>
    <t>1.通过实地调研，进行座谈、访谈和问卷调查等举措，了解贫困户生活困难和需求。
2.通过办公用品采购，印刷宣传资料等，保障驻村工作顺利开展。
3.通过党员干部学习培训，提升党员干部队伍的能力素质。</t>
  </si>
  <si>
    <t>采购办公用品</t>
  </si>
  <si>
    <t>1批</t>
  </si>
  <si>
    <t>组织党员干部学习培训</t>
  </si>
  <si>
    <t>办公用品验收合格率</t>
  </si>
  <si>
    <t>＝100%</t>
  </si>
  <si>
    <t>党员干部学习培训完成率</t>
  </si>
  <si>
    <t>驻村工作经费</t>
  </si>
  <si>
    <t>村民对帮扶工作认可度</t>
  </si>
  <si>
    <t>逐步提高</t>
  </si>
  <si>
    <t>村民满意度</t>
  </si>
  <si>
    <t>450223215100010001495</t>
  </si>
  <si>
    <t>510-鹿寨镇</t>
  </si>
  <si>
    <t>本项目通过规范制度、合理分配资金举措，保障2025年党代会常任制工作正常运行。</t>
  </si>
  <si>
    <t>党代表人数</t>
  </si>
  <si>
    <t>＝142人</t>
  </si>
  <si>
    <t>经费发放合规性</t>
  </si>
  <si>
    <t>合规</t>
  </si>
  <si>
    <t>支付时效</t>
  </si>
  <si>
    <t>2025年12月31日前完成</t>
  </si>
  <si>
    <t>人均成本</t>
  </si>
  <si>
    <t>＝400元/人</t>
  </si>
  <si>
    <t>可持续影响</t>
  </si>
  <si>
    <t>保障工作</t>
  </si>
  <si>
    <t>党代工作正常运行</t>
  </si>
  <si>
    <t>满意度</t>
  </si>
  <si>
    <t>450223215100010001501</t>
  </si>
  <si>
    <t>本项目通过按月发放屯干补助（按250元／人.月计算），实现村屯规范化管理，提高屯干履职积极性。</t>
  </si>
  <si>
    <t>屯干人数</t>
  </si>
  <si>
    <t>＝625人</t>
  </si>
  <si>
    <t>支付合规性</t>
  </si>
  <si>
    <t>支付进度</t>
  </si>
  <si>
    <t>按月支付</t>
  </si>
  <si>
    <t>屯干人均成本</t>
  </si>
  <si>
    <t>＝250元/月</t>
  </si>
  <si>
    <t>屯干履职积极性</t>
  </si>
  <si>
    <t>屯干满意度</t>
  </si>
  <si>
    <t>≥98%</t>
  </si>
  <si>
    <r>
      <rPr>
        <sz val="18"/>
        <color rgb="FF000000"/>
        <rFont val="方正小标宋简体"/>
        <charset val="134"/>
      </rPr>
      <t xml:space="preserve">   </t>
    </r>
    <r>
      <rPr>
        <sz val="20"/>
        <color indexed="8"/>
        <rFont val="方正小标宋简体"/>
        <charset val="134"/>
      </rPr>
      <t>2025年度部门整体绩效申报表</t>
    </r>
  </si>
  <si>
    <t>部门编码</t>
  </si>
  <si>
    <t>124</t>
  </si>
  <si>
    <t>部门预算安排资金（元）</t>
  </si>
  <si>
    <t xml:space="preserve">   其中：一般公共预算拨款</t>
  </si>
  <si>
    <t>9,311,327.73</t>
  </si>
  <si>
    <t xml:space="preserve">         政府性基金</t>
  </si>
  <si>
    <t>1,000,000</t>
  </si>
  <si>
    <t xml:space="preserve">         国有资本经营预算</t>
  </si>
  <si>
    <t>0</t>
  </si>
  <si>
    <t xml:space="preserve">         其他资金</t>
  </si>
  <si>
    <t>部门职能概述（逐条填写，每条控制在150字以内。）</t>
  </si>
  <si>
    <t>职能1</t>
  </si>
  <si>
    <t>负责拟定国有建设用地使用权供地方案并组织实施</t>
  </si>
  <si>
    <t>职能2</t>
  </si>
  <si>
    <t>保障用地需求</t>
  </si>
  <si>
    <t>职能3</t>
  </si>
  <si>
    <t>负责矿产资源管理工作</t>
  </si>
  <si>
    <t>职能4</t>
  </si>
  <si>
    <t>对日常巡查、卫片图斑及群众投诉举报发现的自然资源违法行为进行核实。</t>
  </si>
  <si>
    <t>职能5</t>
  </si>
  <si>
    <t>对地灾隐患点进行巡查工作</t>
  </si>
  <si>
    <t>职能6</t>
  </si>
  <si>
    <t>负责国土空间整治、土地复垦工作</t>
  </si>
  <si>
    <t>职能7</t>
  </si>
  <si>
    <t>承办不动产登记工作</t>
  </si>
  <si>
    <t>部门整体支出年度绩效目标（逐条填写，和部门职能对应）</t>
  </si>
  <si>
    <t>目标1</t>
  </si>
  <si>
    <t>本项目通过土地出让举措，达成收入1.3亿的目标</t>
  </si>
  <si>
    <t>目标2</t>
  </si>
  <si>
    <t>本项目通过与上级积极沟通争取举措，达成用地报批面积6.4公顷的目标</t>
  </si>
  <si>
    <t>目标3</t>
  </si>
  <si>
    <t>本项目通过矿产资源利用和监督管理的举措，达成减少非法采矿事件的目标</t>
  </si>
  <si>
    <t>目标4</t>
  </si>
  <si>
    <t>本项目通过日常巡查、卫片图斑及群众投诉举报发现等举措，达成降低自然资源违法行为发生的目标</t>
  </si>
  <si>
    <t>目标5</t>
  </si>
  <si>
    <t>本项目通过完成地灾防治工作的举措，达成全县隐患点减少的目标</t>
  </si>
  <si>
    <t>目标6</t>
  </si>
  <si>
    <t>本项目通过国土空间整治、土地复垦工作举措，达成土地综合整治面积500亩的目标</t>
  </si>
  <si>
    <t>目标7</t>
  </si>
  <si>
    <t>本项目通过完成不动产登记工作的举措，达成不动产规范管理的目标</t>
  </si>
  <si>
    <t>部门整体支出年度绩效目标衡量指标</t>
  </si>
  <si>
    <t>土地出让收入</t>
  </si>
  <si>
    <t>≥1.3亿</t>
  </si>
  <si>
    <t>用地报批面积</t>
  </si>
  <si>
    <t>≥6.4公顷</t>
  </si>
  <si>
    <t>违法巡查次数</t>
  </si>
  <si>
    <t>≥320人次</t>
  </si>
  <si>
    <t>全县矿山巡查、检查次数</t>
  </si>
  <si>
    <t>≥80人次</t>
  </si>
  <si>
    <t>全县隐患点 ,易发区排查,巡查,检查次数</t>
  </si>
  <si>
    <t>≥160人次</t>
  </si>
  <si>
    <t>办结时限</t>
  </si>
  <si>
    <t>按照优化营商要求时限内办结</t>
  </si>
  <si>
    <t>土地综合整治</t>
  </si>
  <si>
    <t>≥500亩</t>
  </si>
  <si>
    <t>资金使用合规率</t>
  </si>
  <si>
    <t>用地批复率</t>
  </si>
  <si>
    <t>≥95%</t>
  </si>
  <si>
    <t>违法巡查率</t>
  </si>
  <si>
    <t>全县矿山巡查、检查率</t>
  </si>
  <si>
    <t>全县隐患点 ,易发区排查,巡查,检查率</t>
  </si>
  <si>
    <t>土地整治验收通过率</t>
  </si>
  <si>
    <t>不动产证登记准确性</t>
  </si>
  <si>
    <t>完成时间</t>
  </si>
  <si>
    <t>预算使用金额</t>
  </si>
  <si>
    <t>≤10311327.73元</t>
  </si>
  <si>
    <t>工资福利支出</t>
  </si>
  <si>
    <t>＝7477887.55元</t>
  </si>
  <si>
    <t>聘用人员支出</t>
  </si>
  <si>
    <t>＝486900.6元</t>
  </si>
  <si>
    <t>经济效益</t>
  </si>
  <si>
    <t>通过灾害防治减少社会损失</t>
  </si>
  <si>
    <t>≥2500万元</t>
  </si>
  <si>
    <t>减少非法采矿事件的发生</t>
  </si>
  <si>
    <t>比上年有效降低</t>
  </si>
  <si>
    <t>地质灾害导致人员死亡人数</t>
  </si>
  <si>
    <t>＝0人</t>
  </si>
  <si>
    <t>改善全县耕地环境</t>
  </si>
  <si>
    <t>提高当地人民生产生活条件</t>
  </si>
  <si>
    <t>有效提高</t>
  </si>
  <si>
    <t>推动全县自然资源可持续发展</t>
  </si>
  <si>
    <t>长期</t>
  </si>
  <si>
    <r>
      <rPr>
        <sz val="18"/>
        <color rgb="FF000000"/>
        <rFont val="方正小标宋简体"/>
        <charset val="134"/>
      </rPr>
      <t xml:space="preserve">   </t>
    </r>
    <r>
      <rPr>
        <sz val="20"/>
        <color rgb="FF000000"/>
        <rFont val="方正小标宋简体"/>
        <charset val="134"/>
      </rPr>
      <t>2025年度部门整体绩效申报表</t>
    </r>
  </si>
  <si>
    <t>130</t>
  </si>
  <si>
    <t>(一)贯彻执行国家、自治区、柳州市和鹿寨县有关行政管理体制、行政审批制度改革等方面的方针政策、法律法规，制定行政审批各项规章制度和管理办法，并组织实施。</t>
  </si>
  <si>
    <t>(二)负责规范全县行政审批和政务服务行为，建立和完善相应工作机制、负责对行政审批政务服务事项进行流程再造、环节优化、压维时限，并对办理情况进行跟踪督办，协调解决进入政务服务中心事项办理中出现的相关问题。</t>
  </si>
  <si>
    <t>(三)承办县本级部分行政审批事项(以公布目录清单为准)及相关勘验工作，并承担相应的法律责任。负责实施行政审批相关的行政事业性收费。</t>
  </si>
  <si>
    <t>(四)贯彻执行国家、自治区、柳州市有关政务公开、政府信息公开相关法律法规和方针政策，参与起草全县政务公开、政府信息公开政策规定，推进、指导、协调、监智全县政务公开、政有信息公开工作。</t>
  </si>
  <si>
    <t>(五）贯彻执行国家、自治区、柳州市有关公共资源交易相关法律法规和方针政策。负责全县行政审批、政务服务、公共资源交易体系信息化建设。</t>
  </si>
  <si>
    <t>(六)负责对进入县政务服务平台、县公共资源交易平台的行政审批、公共资源交易活动及其他政务服务等事项的投诉举报的承办、转办工作，配合有关部门查处违法、违规、违纪问题。</t>
  </si>
  <si>
    <t>按时依法依规管复各类依申请件，年内组织召开全景政策说明会2次、召开全县政务公开业务培训会1次，加大公开力度，深化主动公开内容，及时请整政务公开专栏设置， 切实 提高 政府信息 送明度。</t>
  </si>
  <si>
    <t>通过组织窗口工作人员业务培训、学习，严格落实各项审批制度，合法、合规、高效办理各项审批。</t>
  </si>
  <si>
    <t>通过每日线上线下巡察，加强对大厅工作人员的日常监督、教育培训和检查考核，增强:用心服务“意识，规范行政审批行为，落实政务服务好差评，提升窗口工作人员综合素质。</t>
  </si>
  <si>
    <t>配齐相关软件、硬件，提高公共资源交易服务工作质量，实现公共资源交易平台顺畅运行。</t>
  </si>
  <si>
    <t>按时支付相关网络服务经费，实现行政审批、政务服务和公共资源交易网络畅通，依托电子政务外网实现数据向自治区、柳州市和鹿寨县之间上下贯通。</t>
  </si>
  <si>
    <t>开展窗口工作人员“星级评选”工作，激励窗口工作人员提高服务质量，实现全年政务服务满意度达95%以上。</t>
  </si>
  <si>
    <t>召开全县政务公开业务培训会</t>
  </si>
  <si>
    <t>开展窗口工作人员“星级评选”工作。</t>
  </si>
  <si>
    <t>≥10次</t>
  </si>
  <si>
    <t>召开全县政策说明会</t>
  </si>
  <si>
    <t>基建投资项目</t>
  </si>
  <si>
    <t>≥5件</t>
  </si>
  <si>
    <t>审批社会事务项目</t>
  </si>
  <si>
    <t>≥55件</t>
  </si>
  <si>
    <t>招聘临聘人员负责相关工作</t>
  </si>
  <si>
    <t>= 6人</t>
  </si>
  <si>
    <t>组织进场公共资源交易项目</t>
  </si>
  <si>
    <t>≥120宗</t>
  </si>
  <si>
    <t>按年度工作安排完成相关会议组织工作</t>
  </si>
  <si>
    <t>做好相关投资项目服务工作、受理相关行政审批事项办结率</t>
  </si>
  <si>
    <t>资金拨付完成时限</t>
  </si>
  <si>
    <t>工资福利支出、临聘人员支出</t>
  </si>
  <si>
    <t>6,955,938.26元</t>
  </si>
  <si>
    <t>做好政务服务，持续优化营商环境</t>
  </si>
  <si>
    <t>群众满意率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</si>
</sst>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rgb="FF000000"/>
      <name val="宋体"/>
      <charset val="134"/>
    </font>
    <font>
      <sz val="11"/>
      <color rgb="FF000000"/>
      <name val="等线"/>
      <charset val="134"/>
    </font>
    <font>
      <sz val="18"/>
      <color rgb="FF000000"/>
      <name val="方正小标宋简体"/>
      <charset val="134"/>
    </font>
    <font>
      <b/>
      <sz val="11"/>
      <color rgb="FF000000"/>
      <name val="宋体"/>
      <charset val="134"/>
    </font>
    <font>
      <sz val="11"/>
      <name val="宋体"/>
      <charset val="134"/>
    </font>
    <font>
      <b/>
      <sz val="16"/>
      <color rgb="FF000000"/>
      <name val="宋体"/>
      <charset val="134"/>
    </font>
    <font>
      <sz val="12"/>
      <name val="宋体"/>
      <charset val="134"/>
    </font>
    <font>
      <b/>
      <sz val="18"/>
      <color rgb="FF000000"/>
      <name val="宋体"/>
      <charset val="134"/>
    </font>
    <font>
      <u/>
      <sz val="11"/>
      <color rgb="FF0000FF"/>
      <name val="宋体"/>
      <charset val="0"/>
    </font>
    <font>
      <u/>
      <sz val="11"/>
      <color rgb="FF800080"/>
      <name val="宋体"/>
      <charset val="0"/>
    </font>
    <font>
      <sz val="11"/>
      <color rgb="FFFF0000"/>
      <name val="宋体"/>
      <charset val="0"/>
    </font>
    <font>
      <b/>
      <sz val="18"/>
      <color rgb="FF44546A"/>
      <name val="宋体"/>
      <charset val="134"/>
    </font>
    <font>
      <i/>
      <sz val="11"/>
      <color rgb="FF7F7F7F"/>
      <name val="宋体"/>
      <charset val="0"/>
    </font>
    <font>
      <b/>
      <sz val="15"/>
      <color rgb="FF44546A"/>
      <name val="宋体"/>
      <charset val="134"/>
    </font>
    <font>
      <b/>
      <sz val="13"/>
      <color rgb="FF44546A"/>
      <name val="宋体"/>
      <charset val="134"/>
    </font>
    <font>
      <b/>
      <sz val="11"/>
      <color rgb="FF44546A"/>
      <name val="宋体"/>
      <charset val="134"/>
    </font>
    <font>
      <sz val="11"/>
      <color rgb="FF3F3F76"/>
      <name val="宋体"/>
      <charset val="0"/>
    </font>
    <font>
      <b/>
      <sz val="11"/>
      <color rgb="FF3F3F3F"/>
      <name val="宋体"/>
      <charset val="0"/>
    </font>
    <font>
      <b/>
      <sz val="11"/>
      <color rgb="FFFA7D00"/>
      <name val="宋体"/>
      <charset val="0"/>
    </font>
    <font>
      <b/>
      <sz val="11"/>
      <color rgb="FFFFFFFF"/>
      <name val="宋体"/>
      <charset val="0"/>
    </font>
    <font>
      <sz val="11"/>
      <color rgb="FFFA7D00"/>
      <name val="宋体"/>
      <charset val="0"/>
    </font>
    <font>
      <b/>
      <sz val="11"/>
      <color rgb="FF000000"/>
      <name val="宋体"/>
      <charset val="0"/>
    </font>
    <font>
      <sz val="11"/>
      <color rgb="FF006100"/>
      <name val="宋体"/>
      <charset val="0"/>
    </font>
    <font>
      <sz val="11"/>
      <color rgb="FF9C0006"/>
      <name val="宋体"/>
      <charset val="0"/>
    </font>
    <font>
      <sz val="11"/>
      <color rgb="FF9C6500"/>
      <name val="宋体"/>
      <charset val="0"/>
    </font>
    <font>
      <sz val="11"/>
      <color rgb="FFFFFFFF"/>
      <name val="宋体"/>
      <charset val="0"/>
    </font>
    <font>
      <sz val="11"/>
      <color rgb="FF000000"/>
      <name val="宋体"/>
      <charset val="0"/>
    </font>
    <font>
      <sz val="20"/>
      <color rgb="FF000000"/>
      <name val="方正小标宋简体"/>
      <charset val="134"/>
    </font>
    <font>
      <sz val="20"/>
      <color indexed="8"/>
      <name val="方正小标宋简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DEBF7"/>
        <bgColor indexed="64"/>
      </patternFill>
    </fill>
    <fill>
      <patternFill patternType="solid">
        <fgColor rgb="FFBDD7EE"/>
        <bgColor indexed="64"/>
      </patternFill>
    </fill>
    <fill>
      <patternFill patternType="solid">
        <fgColor rgb="FF9BC2E6"/>
        <bgColor indexed="64"/>
      </patternFill>
    </fill>
    <fill>
      <patternFill patternType="solid">
        <fgColor rgb="FFED7D31"/>
        <bgColor indexed="64"/>
      </patternFill>
    </fill>
    <fill>
      <patternFill patternType="solid">
        <fgColor rgb="FFFCE4D6"/>
        <bgColor indexed="64"/>
      </patternFill>
    </fill>
    <fill>
      <patternFill patternType="solid">
        <fgColor rgb="FFF8CBAD"/>
        <bgColor indexed="64"/>
      </patternFill>
    </fill>
    <fill>
      <patternFill patternType="solid">
        <fgColor rgb="FFF4B084"/>
        <bgColor indexed="64"/>
      </patternFill>
    </fill>
    <fill>
      <patternFill patternType="solid">
        <fgColor rgb="FFEDEDED"/>
        <bgColor indexed="64"/>
      </patternFill>
    </fill>
    <fill>
      <patternFill patternType="solid">
        <fgColor rgb="FFDBDBDB"/>
        <bgColor indexed="64"/>
      </patternFill>
    </fill>
    <fill>
      <patternFill patternType="solid">
        <fgColor rgb="FFC9C9C9"/>
        <bgColor indexed="64"/>
      </patternFill>
    </fill>
    <fill>
      <patternFill patternType="solid">
        <fgColor rgb="FFFFC000"/>
        <bgColor indexed="64"/>
      </patternFill>
    </fill>
    <fill>
      <patternFill patternType="solid">
        <fgColor rgb="FFFFF2CC"/>
        <bgColor indexed="64"/>
      </patternFill>
    </fill>
    <fill>
      <patternFill patternType="solid">
        <fgColor rgb="FFFFE699"/>
        <bgColor indexed="64"/>
      </patternFill>
    </fill>
    <fill>
      <patternFill patternType="solid">
        <fgColor rgb="FFFFD966"/>
        <bgColor indexed="64"/>
      </patternFill>
    </fill>
    <fill>
      <patternFill patternType="solid">
        <fgColor rgb="FF4472C4"/>
        <bgColor indexed="64"/>
      </patternFill>
    </fill>
    <fill>
      <patternFill patternType="solid">
        <fgColor rgb="FFD9E1F2"/>
        <bgColor indexed="64"/>
      </patternFill>
    </fill>
    <fill>
      <patternFill patternType="solid">
        <fgColor rgb="FFB4C6E7"/>
        <bgColor indexed="64"/>
      </patternFill>
    </fill>
    <fill>
      <patternFill patternType="solid">
        <fgColor rgb="FF8EA9DB"/>
        <bgColor indexed="64"/>
      </patternFill>
    </fill>
    <fill>
      <patternFill patternType="solid">
        <fgColor rgb="FF70AD47"/>
        <bgColor indexed="64"/>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5"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cellStyleXfs>
  <cellXfs count="52">
    <xf numFmtId="0" fontId="0" fillId="0" borderId="0" xfId="0" applyNumberFormat="1" applyFont="1" applyFill="1" applyBorder="1" applyAlignment="1" applyProtection="1">
      <alignment vertical="center"/>
    </xf>
    <xf numFmtId="0" fontId="1" fillId="0" borderId="0" xfId="0" applyNumberFormat="1" applyFont="1" applyFill="1" applyBorder="1" applyAlignment="1" applyProtection="1"/>
    <xf numFmtId="0" fontId="1"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wrapText="1"/>
    </xf>
    <xf numFmtId="4" fontId="0" fillId="0" borderId="1" xfId="0" applyNumberFormat="1" applyFont="1" applyFill="1" applyBorder="1" applyAlignment="1" applyProtection="1">
      <alignment horizontal="center" wrapText="1"/>
    </xf>
    <xf numFmtId="0" fontId="0" fillId="0" borderId="1" xfId="0" applyNumberFormat="1" applyFont="1" applyFill="1" applyBorder="1" applyAlignment="1" applyProtection="1">
      <alignment horizontal="left" wrapText="1"/>
    </xf>
    <xf numFmtId="0" fontId="0" fillId="0" borderId="1" xfId="0" applyNumberFormat="1" applyFont="1" applyFill="1" applyBorder="1" applyAlignment="1" applyProtection="1">
      <alignment horizontal="center" wrapText="1"/>
    </xf>
    <xf numFmtId="0" fontId="0" fillId="0" borderId="2"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xf>
    <xf numFmtId="0" fontId="3" fillId="0" borderId="1" xfId="0" applyNumberFormat="1" applyFont="1" applyFill="1" applyBorder="1" applyAlignment="1" applyProtection="1">
      <alignment horizontal="left"/>
    </xf>
    <xf numFmtId="0" fontId="0" fillId="0" borderId="1" xfId="0" applyFont="1" applyFill="1" applyBorder="1" applyAlignment="1">
      <alignment horizontal="center" vertical="center"/>
    </xf>
    <xf numFmtId="0" fontId="0" fillId="0" borderId="1" xfId="0" applyNumberFormat="1" applyFont="1" applyFill="1" applyBorder="1" applyAlignment="1" applyProtection="1">
      <alignment horizontal="left"/>
    </xf>
    <xf numFmtId="0" fontId="0" fillId="0" borderId="1" xfId="0" applyNumberFormat="1" applyFont="1" applyFill="1" applyBorder="1" applyAlignment="1" applyProtection="1">
      <alignment horizontal="center"/>
    </xf>
    <xf numFmtId="49" fontId="0" fillId="0" borderId="1" xfId="0" applyNumberFormat="1" applyFont="1" applyFill="1" applyBorder="1" applyAlignment="1" applyProtection="1">
      <alignment horizontal="center"/>
    </xf>
    <xf numFmtId="9" fontId="0" fillId="0" borderId="1" xfId="0" applyNumberFormat="1" applyFont="1" applyFill="1" applyBorder="1" applyAlignment="1" applyProtection="1">
      <alignment horizont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1" xfId="0"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31" fontId="0" fillId="0" borderId="1" xfId="0" applyNumberFormat="1" applyFill="1" applyBorder="1" applyAlignment="1">
      <alignment horizontal="center" vertical="center"/>
    </xf>
    <xf numFmtId="0" fontId="0" fillId="0" borderId="1" xfId="0" applyFill="1" applyBorder="1" applyAlignment="1" applyProtection="1">
      <alignment horizontal="center" vertical="center"/>
    </xf>
    <xf numFmtId="0" fontId="6" fillId="0" borderId="0" xfId="0" applyFont="1" applyFill="1" applyBorder="1" applyAlignment="1">
      <alignment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9" fontId="0" fillId="0" borderId="1" xfId="0" applyNumberFormat="1" applyFont="1" applyFill="1" applyBorder="1" applyAlignment="1">
      <alignment horizontal="center" vertical="center"/>
    </xf>
    <xf numFmtId="57" fontId="0"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7" fillId="0" borderId="0" xfId="0" applyFont="1" applyFill="1" applyAlignment="1">
      <alignment horizontal="center" vertical="center"/>
    </xf>
    <xf numFmtId="0" fontId="0" fillId="0" borderId="0" xfId="0" applyFill="1" applyAlignment="1">
      <alignment horizontal="right" vertical="center"/>
    </xf>
    <xf numFmtId="0" fontId="0" fillId="0" borderId="1" xfId="0" applyFill="1" applyBorder="1">
      <alignment vertical="center"/>
    </xf>
    <xf numFmtId="176" fontId="0" fillId="0" borderId="1" xfId="0" applyNumberFormat="1" applyFill="1" applyBorder="1">
      <alignment vertical="center"/>
    </xf>
    <xf numFmtId="0" fontId="0" fillId="0" borderId="1" xfId="0" applyFill="1" applyBorder="1" applyAlignment="1">
      <alignment vertical="center"/>
    </xf>
    <xf numFmtId="43" fontId="0" fillId="0" borderId="1" xfId="0" applyNumberFormat="1" applyFill="1" applyBorder="1">
      <alignment vertical="center"/>
    </xf>
    <xf numFmtId="0" fontId="0" fillId="0" borderId="3" xfId="0" applyFill="1" applyBorder="1">
      <alignmen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6E0B4"/>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A7" sqref="$A7:$XFD13"/>
    </sheetView>
  </sheetViews>
  <sheetFormatPr defaultColWidth="9" defaultRowHeight="13.5" outlineLevelCol="4"/>
  <cols>
    <col min="1" max="1" width="5.88333333333333" style="41" customWidth="1"/>
    <col min="2" max="2" width="33.3833333333333" style="40" customWidth="1"/>
    <col min="3" max="3" width="35.5" style="40" customWidth="1"/>
    <col min="4" max="4" width="65.6666666666667" style="40" customWidth="1"/>
    <col min="5" max="5" width="17.5" style="40" customWidth="1"/>
    <col min="6" max="16384" width="9" style="40"/>
  </cols>
  <sheetData>
    <row r="1" s="40" customFormat="1" ht="28" customHeight="1" spans="1:5">
      <c r="A1" s="42" t="s">
        <v>0</v>
      </c>
      <c r="B1" s="42"/>
      <c r="C1" s="42"/>
      <c r="D1" s="42"/>
      <c r="E1" s="42"/>
    </row>
    <row r="2" s="40" customFormat="1" ht="18" customHeight="1" spans="1:5">
      <c r="A2" s="41"/>
      <c r="E2" s="43" t="s">
        <v>1</v>
      </c>
    </row>
    <row r="3" s="40" customFormat="1" ht="33" customHeight="1" spans="1:5">
      <c r="A3" s="22" t="s">
        <v>2</v>
      </c>
      <c r="B3" s="22" t="s">
        <v>3</v>
      </c>
      <c r="C3" s="22" t="s">
        <v>4</v>
      </c>
      <c r="D3" s="22" t="s">
        <v>5</v>
      </c>
      <c r="E3" s="22" t="s">
        <v>6</v>
      </c>
    </row>
    <row r="4" s="40" customFormat="1" ht="20" customHeight="1" spans="1:5">
      <c r="A4" s="21">
        <v>1</v>
      </c>
      <c r="B4" s="44" t="s">
        <v>7</v>
      </c>
      <c r="C4" s="44" t="s">
        <v>8</v>
      </c>
      <c r="D4" s="44" t="s">
        <v>9</v>
      </c>
      <c r="E4" s="45">
        <f>5000/10000</f>
        <v>0.5</v>
      </c>
    </row>
    <row r="5" s="40" customFormat="1" ht="20" customHeight="1" spans="1:5">
      <c r="A5" s="21">
        <v>2</v>
      </c>
      <c r="B5" s="44" t="s">
        <v>7</v>
      </c>
      <c r="C5" s="44" t="s">
        <v>10</v>
      </c>
      <c r="D5" s="44" t="s">
        <v>11</v>
      </c>
      <c r="E5" s="45">
        <f>30000/10000</f>
        <v>3</v>
      </c>
    </row>
    <row r="6" s="40" customFormat="1" ht="20" customHeight="1" spans="1:5">
      <c r="A6" s="21">
        <v>3</v>
      </c>
      <c r="B6" s="44" t="s">
        <v>12</v>
      </c>
      <c r="C6" s="44" t="s">
        <v>13</v>
      </c>
      <c r="D6" s="44" t="s">
        <v>14</v>
      </c>
      <c r="E6" s="45">
        <f>100000/10000</f>
        <v>10</v>
      </c>
    </row>
    <row r="7" s="40" customFormat="1" ht="20" customHeight="1" spans="1:5">
      <c r="A7" s="21">
        <v>4</v>
      </c>
      <c r="B7" s="44" t="s">
        <v>15</v>
      </c>
      <c r="C7" s="44" t="s">
        <v>15</v>
      </c>
      <c r="D7" s="44" t="s">
        <v>16</v>
      </c>
      <c r="E7" s="45">
        <f>3893935/10000</f>
        <v>389.3935</v>
      </c>
    </row>
    <row r="8" s="40" customFormat="1" ht="20" customHeight="1" spans="1:5">
      <c r="A8" s="21">
        <v>5</v>
      </c>
      <c r="B8" s="44" t="s">
        <v>17</v>
      </c>
      <c r="C8" s="44" t="s">
        <v>17</v>
      </c>
      <c r="D8" s="44" t="s">
        <v>18</v>
      </c>
      <c r="E8" s="45">
        <f>10000/10000</f>
        <v>1</v>
      </c>
    </row>
    <row r="9" s="40" customFormat="1" ht="20" customHeight="1" spans="1:5">
      <c r="A9" s="21">
        <v>6</v>
      </c>
      <c r="B9" s="44" t="s">
        <v>19</v>
      </c>
      <c r="C9" s="44" t="s">
        <v>19</v>
      </c>
      <c r="D9" s="44" t="s">
        <v>20</v>
      </c>
      <c r="E9" s="45">
        <f>10000/10000</f>
        <v>1</v>
      </c>
    </row>
    <row r="10" s="40" customFormat="1" ht="20" customHeight="1" spans="1:5">
      <c r="A10" s="21">
        <v>7</v>
      </c>
      <c r="B10" s="44" t="s">
        <v>21</v>
      </c>
      <c r="C10" s="46" t="s">
        <v>21</v>
      </c>
      <c r="D10" s="46" t="s">
        <v>22</v>
      </c>
      <c r="E10" s="45">
        <f>200000/10000</f>
        <v>20</v>
      </c>
    </row>
    <row r="11" s="40" customFormat="1" ht="20" customHeight="1" spans="1:5">
      <c r="A11" s="21">
        <v>8</v>
      </c>
      <c r="B11" s="44" t="s">
        <v>23</v>
      </c>
      <c r="C11" s="44" t="s">
        <v>24</v>
      </c>
      <c r="D11" s="44" t="s">
        <v>25</v>
      </c>
      <c r="E11" s="45">
        <f>30000/10000</f>
        <v>3</v>
      </c>
    </row>
    <row r="12" s="40" customFormat="1" ht="20" customHeight="1" spans="1:5">
      <c r="A12" s="21">
        <v>9</v>
      </c>
      <c r="B12" s="44" t="s">
        <v>26</v>
      </c>
      <c r="C12" s="44" t="s">
        <v>27</v>
      </c>
      <c r="D12" s="44" t="s">
        <v>28</v>
      </c>
      <c r="E12" s="45">
        <f>12000/10000</f>
        <v>1.2</v>
      </c>
    </row>
    <row r="13" s="40" customFormat="1" ht="20" customHeight="1" spans="1:5">
      <c r="A13" s="21">
        <v>10</v>
      </c>
      <c r="B13" s="44" t="s">
        <v>26</v>
      </c>
      <c r="C13" s="44" t="s">
        <v>27</v>
      </c>
      <c r="D13" s="44" t="s">
        <v>29</v>
      </c>
      <c r="E13" s="45">
        <f>468750/10000</f>
        <v>46.875</v>
      </c>
    </row>
    <row r="14" s="40" customFormat="1" ht="20" customHeight="1" spans="1:5">
      <c r="A14" s="21">
        <v>11</v>
      </c>
      <c r="B14" s="44" t="s">
        <v>30</v>
      </c>
      <c r="C14" s="44" t="s">
        <v>30</v>
      </c>
      <c r="D14" s="44" t="s">
        <v>31</v>
      </c>
      <c r="E14" s="47">
        <f>10311327.73/10000</f>
        <v>1031.132773</v>
      </c>
    </row>
    <row r="15" s="40" customFormat="1" ht="20" customHeight="1" spans="1:5">
      <c r="A15" s="44">
        <v>12</v>
      </c>
      <c r="B15" s="44" t="s">
        <v>32</v>
      </c>
      <c r="C15" s="44" t="s">
        <v>32</v>
      </c>
      <c r="D15" s="48" t="s">
        <v>31</v>
      </c>
      <c r="E15" s="45">
        <f>6955938.26/10000</f>
        <v>695.593826</v>
      </c>
    </row>
    <row r="16" s="40" customFormat="1" ht="20" customHeight="1" spans="1:5">
      <c r="A16" s="49" t="s">
        <v>33</v>
      </c>
      <c r="B16" s="50"/>
      <c r="C16" s="50"/>
      <c r="D16" s="51"/>
      <c r="E16" s="45">
        <f>SUM(E4:E15)</f>
        <v>2202.695099</v>
      </c>
    </row>
  </sheetData>
  <mergeCells count="2">
    <mergeCell ref="A1:E1"/>
    <mergeCell ref="A16:D16"/>
  </mergeCells>
  <printOptions horizontalCentered="1"/>
  <pageMargins left="0.751388888888889" right="0.751388888888889" top="1" bottom="1" header="0.5" footer="0.5"/>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0"/>
  <sheetViews>
    <sheetView workbookViewId="0">
      <selection activeCell="C5" sqref="C5:D5"/>
    </sheetView>
  </sheetViews>
  <sheetFormatPr defaultColWidth="7.3" defaultRowHeight="14.4" customHeight="1" outlineLevelCol="6"/>
  <cols>
    <col min="1" max="1" width="5.7" customWidth="1"/>
    <col min="2" max="2" width="7.5" customWidth="1"/>
    <col min="3" max="3" width="11" customWidth="1"/>
    <col min="4" max="4" width="19.4" customWidth="1"/>
    <col min="5" max="5" width="13.3" customWidth="1"/>
    <col min="6" max="6" width="14.4" customWidth="1"/>
    <col min="7" max="7" width="66.8" customWidth="1"/>
  </cols>
  <sheetData>
    <row r="2" customFormat="1" ht="18" customHeight="1" spans="1:7">
      <c r="A2" s="20" t="s">
        <v>34</v>
      </c>
      <c r="B2" s="20"/>
      <c r="C2" s="20"/>
      <c r="D2" s="20"/>
      <c r="E2" s="20"/>
      <c r="F2" s="20"/>
      <c r="G2" s="20"/>
    </row>
    <row r="3" customFormat="1" ht="18" customHeight="1" spans="1:7">
      <c r="A3" s="20"/>
      <c r="B3" s="20"/>
      <c r="C3" s="20"/>
      <c r="D3" s="20"/>
      <c r="E3" s="20"/>
      <c r="F3" s="20"/>
      <c r="G3" s="20"/>
    </row>
    <row r="4" customFormat="1" ht="18.9" customHeight="1" spans="1:7">
      <c r="A4" s="21" t="s">
        <v>5</v>
      </c>
      <c r="B4" s="21"/>
      <c r="C4" s="21" t="s">
        <v>9</v>
      </c>
      <c r="D4" s="21"/>
      <c r="E4" s="21" t="s">
        <v>35</v>
      </c>
      <c r="F4" s="21"/>
      <c r="G4" s="21" t="s">
        <v>36</v>
      </c>
    </row>
    <row r="5" customFormat="1" ht="18.9" customHeight="1" spans="1:7">
      <c r="A5" s="21" t="s">
        <v>37</v>
      </c>
      <c r="B5" s="21"/>
      <c r="C5" s="21" t="s">
        <v>8</v>
      </c>
      <c r="D5" s="21"/>
      <c r="E5" s="21" t="s">
        <v>38</v>
      </c>
      <c r="F5" s="21"/>
      <c r="G5" s="21" t="s">
        <v>39</v>
      </c>
    </row>
    <row r="6" customFormat="1" ht="18.9" customHeight="1" spans="1:7">
      <c r="A6" s="21" t="s">
        <v>40</v>
      </c>
      <c r="B6" s="21"/>
      <c r="C6" s="21" t="s">
        <v>41</v>
      </c>
      <c r="D6" s="21"/>
      <c r="E6" s="21"/>
      <c r="F6" s="21"/>
      <c r="G6" s="21"/>
    </row>
    <row r="7" customFormat="1" ht="18.9" customHeight="1" spans="1:7">
      <c r="A7" s="22" t="s">
        <v>42</v>
      </c>
      <c r="B7" s="22"/>
      <c r="C7" s="23" t="s">
        <v>43</v>
      </c>
      <c r="D7" s="23"/>
      <c r="E7" s="23" t="s">
        <v>44</v>
      </c>
      <c r="F7" s="23"/>
      <c r="G7" s="23"/>
    </row>
    <row r="8" customFormat="1" ht="18.9" customHeight="1" spans="1:7">
      <c r="A8" s="22"/>
      <c r="B8" s="22"/>
      <c r="C8" s="23" t="s">
        <v>33</v>
      </c>
      <c r="D8" s="23"/>
      <c r="E8" s="21"/>
      <c r="F8" s="21">
        <f>SUM(F9:F12)</f>
        <v>5000</v>
      </c>
      <c r="G8" s="21"/>
    </row>
    <row r="9" customFormat="1" ht="18.9" customHeight="1" spans="1:7">
      <c r="A9" s="22"/>
      <c r="B9" s="22"/>
      <c r="C9" s="21" t="s">
        <v>45</v>
      </c>
      <c r="D9" s="21"/>
      <c r="E9" s="21" t="s">
        <v>46</v>
      </c>
      <c r="F9" s="21">
        <v>0</v>
      </c>
      <c r="G9" s="21"/>
    </row>
    <row r="10" customFormat="1" ht="18.9" customHeight="1" spans="1:7">
      <c r="A10" s="22"/>
      <c r="B10" s="22"/>
      <c r="C10" s="21"/>
      <c r="D10" s="21"/>
      <c r="E10" s="21" t="s">
        <v>47</v>
      </c>
      <c r="F10" s="21">
        <v>5000</v>
      </c>
      <c r="G10" s="21"/>
    </row>
    <row r="11" customFormat="1" ht="18.9" customHeight="1" spans="1:7">
      <c r="A11" s="22"/>
      <c r="B11" s="22"/>
      <c r="C11" s="21" t="s">
        <v>48</v>
      </c>
      <c r="D11" s="21"/>
      <c r="E11" s="21"/>
      <c r="F11" s="21">
        <v>0</v>
      </c>
      <c r="G11" s="21"/>
    </row>
    <row r="12" customFormat="1" ht="18.9" customHeight="1" spans="1:7">
      <c r="A12" s="22"/>
      <c r="B12" s="22"/>
      <c r="C12" s="24" t="s">
        <v>49</v>
      </c>
      <c r="D12" s="24"/>
      <c r="E12" s="21"/>
      <c r="F12" s="21">
        <v>0</v>
      </c>
      <c r="G12" s="21"/>
    </row>
    <row r="13" customFormat="1" ht="45" customHeight="1" spans="1:7">
      <c r="A13" s="22" t="s">
        <v>50</v>
      </c>
      <c r="B13" s="22"/>
      <c r="C13" s="25" t="s">
        <v>51</v>
      </c>
      <c r="D13" s="25"/>
      <c r="E13" s="25"/>
      <c r="F13" s="25"/>
      <c r="G13" s="25"/>
    </row>
    <row r="14" customFormat="1" ht="18.9" customHeight="1" spans="1:7">
      <c r="A14" s="22" t="s">
        <v>52</v>
      </c>
      <c r="B14" s="22"/>
      <c r="C14" s="23" t="s">
        <v>53</v>
      </c>
      <c r="D14" s="23" t="s">
        <v>54</v>
      </c>
      <c r="E14" s="23" t="s">
        <v>55</v>
      </c>
      <c r="F14" s="23"/>
      <c r="G14" s="26" t="s">
        <v>56</v>
      </c>
    </row>
    <row r="15" customFormat="1" ht="18.9" customHeight="1" spans="1:7">
      <c r="A15" s="22"/>
      <c r="B15" s="22"/>
      <c r="C15" s="21" t="s">
        <v>57</v>
      </c>
      <c r="D15" s="21" t="s">
        <v>58</v>
      </c>
      <c r="E15" s="27" t="s">
        <v>59</v>
      </c>
      <c r="F15" s="27"/>
      <c r="G15" s="21" t="s">
        <v>60</v>
      </c>
    </row>
    <row r="16" customFormat="1" ht="18.9" customHeight="1" spans="1:7">
      <c r="A16" s="22"/>
      <c r="B16" s="22"/>
      <c r="C16" s="21"/>
      <c r="D16" s="21" t="s">
        <v>61</v>
      </c>
      <c r="E16" s="27" t="s">
        <v>62</v>
      </c>
      <c r="F16" s="27"/>
      <c r="G16" s="21" t="s">
        <v>63</v>
      </c>
    </row>
    <row r="17" customFormat="1" ht="18.9" customHeight="1" spans="1:7">
      <c r="A17" s="22"/>
      <c r="B17" s="22"/>
      <c r="C17" s="21"/>
      <c r="D17" s="21" t="s">
        <v>64</v>
      </c>
      <c r="E17" s="25" t="s">
        <v>65</v>
      </c>
      <c r="F17" s="25"/>
      <c r="G17" s="21" t="s">
        <v>66</v>
      </c>
    </row>
    <row r="18" customFormat="1" ht="18.9" customHeight="1" spans="1:7">
      <c r="A18" s="22"/>
      <c r="B18" s="22"/>
      <c r="C18" s="21"/>
      <c r="D18" s="21" t="s">
        <v>67</v>
      </c>
      <c r="E18" s="25" t="s">
        <v>68</v>
      </c>
      <c r="F18" s="25"/>
      <c r="G18" s="21" t="s">
        <v>69</v>
      </c>
    </row>
    <row r="19" customFormat="1" ht="18.9" customHeight="1" spans="1:7">
      <c r="A19" s="22"/>
      <c r="B19" s="22"/>
      <c r="C19" s="21" t="s">
        <v>70</v>
      </c>
      <c r="D19" s="21" t="s">
        <v>71</v>
      </c>
      <c r="E19" s="27" t="s">
        <v>72</v>
      </c>
      <c r="F19" s="27"/>
      <c r="G19" s="21" t="s">
        <v>63</v>
      </c>
    </row>
    <row r="20" customFormat="1" ht="18.9" customHeight="1" spans="1:7">
      <c r="A20" s="22"/>
      <c r="B20" s="22"/>
      <c r="C20" s="21" t="s">
        <v>73</v>
      </c>
      <c r="D20" s="21" t="s">
        <v>74</v>
      </c>
      <c r="E20" s="27" t="s">
        <v>75</v>
      </c>
      <c r="F20" s="27"/>
      <c r="G20" s="21" t="s">
        <v>63</v>
      </c>
    </row>
  </sheetData>
  <mergeCells count="32">
    <mergeCell ref="A4:B4"/>
    <mergeCell ref="C4:D4"/>
    <mergeCell ref="E4:F4"/>
    <mergeCell ref="A5:B5"/>
    <mergeCell ref="C5:D5"/>
    <mergeCell ref="E5:F5"/>
    <mergeCell ref="A6:B6"/>
    <mergeCell ref="C6:G6"/>
    <mergeCell ref="C7:D7"/>
    <mergeCell ref="E7:G7"/>
    <mergeCell ref="C8:D8"/>
    <mergeCell ref="F8:G8"/>
    <mergeCell ref="F9:G9"/>
    <mergeCell ref="F10:G10"/>
    <mergeCell ref="C11:D11"/>
    <mergeCell ref="F11:G11"/>
    <mergeCell ref="C12:D12"/>
    <mergeCell ref="F12:G12"/>
    <mergeCell ref="A13:B13"/>
    <mergeCell ref="C13:G13"/>
    <mergeCell ref="E14:F14"/>
    <mergeCell ref="E15:F15"/>
    <mergeCell ref="E16:F16"/>
    <mergeCell ref="E17:F17"/>
    <mergeCell ref="E18:F18"/>
    <mergeCell ref="E19:F19"/>
    <mergeCell ref="E20:F20"/>
    <mergeCell ref="C15:C18"/>
    <mergeCell ref="A2:G3"/>
    <mergeCell ref="A7:B12"/>
    <mergeCell ref="C9:D10"/>
    <mergeCell ref="A14:B20"/>
  </mergeCells>
  <printOptions horizontalCentered="1"/>
  <pageMargins left="0.590277777777778" right="0.314583333333333" top="1.0625" bottom="0.904861111111111" header="0.236111111111111" footer="0.511805555555556"/>
  <pageSetup paperSize="9" scale="90"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3"/>
  <sheetViews>
    <sheetView workbookViewId="0">
      <selection activeCell="F28" sqref="F28"/>
    </sheetView>
  </sheetViews>
  <sheetFormatPr defaultColWidth="7.3" defaultRowHeight="14.4" customHeight="1" outlineLevelCol="6"/>
  <cols>
    <col min="1" max="1" width="5.7" customWidth="1"/>
    <col min="2" max="2" width="7.5" customWidth="1"/>
    <col min="3" max="3" width="11" customWidth="1"/>
    <col min="4" max="4" width="19.4" customWidth="1"/>
    <col min="5" max="5" width="13.3" customWidth="1"/>
    <col min="6" max="6" width="53.625" customWidth="1"/>
    <col min="7" max="7" width="77.375" customWidth="1"/>
  </cols>
  <sheetData>
    <row r="2" customFormat="1" ht="18" customHeight="1" spans="1:7">
      <c r="A2" s="20" t="s">
        <v>34</v>
      </c>
      <c r="B2" s="20"/>
      <c r="C2" s="20"/>
      <c r="D2" s="20"/>
      <c r="E2" s="20"/>
      <c r="F2" s="20"/>
      <c r="G2" s="20"/>
    </row>
    <row r="3" customFormat="1" ht="18" customHeight="1" spans="1:7">
      <c r="A3" s="20"/>
      <c r="B3" s="20"/>
      <c r="C3" s="20"/>
      <c r="D3" s="20"/>
      <c r="E3" s="20"/>
      <c r="F3" s="20"/>
      <c r="G3" s="20"/>
    </row>
    <row r="4" customFormat="1" ht="18.9" customHeight="1" spans="1:7">
      <c r="A4" s="21" t="s">
        <v>5</v>
      </c>
      <c r="B4" s="21"/>
      <c r="C4" s="21" t="s">
        <v>11</v>
      </c>
      <c r="D4" s="21"/>
      <c r="E4" s="21" t="s">
        <v>35</v>
      </c>
      <c r="F4" s="21"/>
      <c r="G4" s="21" t="s">
        <v>76</v>
      </c>
    </row>
    <row r="5" customFormat="1" ht="18.9" customHeight="1" spans="1:7">
      <c r="A5" s="21" t="s">
        <v>37</v>
      </c>
      <c r="B5" s="21"/>
      <c r="C5" s="21" t="s">
        <v>10</v>
      </c>
      <c r="D5" s="21"/>
      <c r="E5" s="21" t="s">
        <v>38</v>
      </c>
      <c r="F5" s="21"/>
      <c r="G5" s="21" t="s">
        <v>39</v>
      </c>
    </row>
    <row r="6" customFormat="1" ht="18.9" customHeight="1" spans="1:7">
      <c r="A6" s="21" t="s">
        <v>40</v>
      </c>
      <c r="B6" s="21"/>
      <c r="C6" s="21" t="s">
        <v>41</v>
      </c>
      <c r="D6" s="21"/>
      <c r="E6" s="21"/>
      <c r="F6" s="21"/>
      <c r="G6" s="21"/>
    </row>
    <row r="7" customFormat="1" ht="18.9" customHeight="1" spans="1:7">
      <c r="A7" s="22" t="s">
        <v>42</v>
      </c>
      <c r="B7" s="22"/>
      <c r="C7" s="23" t="s">
        <v>43</v>
      </c>
      <c r="D7" s="23"/>
      <c r="E7" s="23" t="s">
        <v>44</v>
      </c>
      <c r="F7" s="23"/>
      <c r="G7" s="23"/>
    </row>
    <row r="8" customFormat="1" ht="18.9" customHeight="1" spans="1:7">
      <c r="A8" s="22"/>
      <c r="B8" s="22"/>
      <c r="C8" s="23" t="s">
        <v>33</v>
      </c>
      <c r="D8" s="23"/>
      <c r="E8" s="21"/>
      <c r="F8" s="21">
        <f>SUM(F9:F12)</f>
        <v>30000</v>
      </c>
      <c r="G8" s="21"/>
    </row>
    <row r="9" customFormat="1" ht="18.9" customHeight="1" spans="1:7">
      <c r="A9" s="22"/>
      <c r="B9" s="22"/>
      <c r="C9" s="21" t="s">
        <v>45</v>
      </c>
      <c r="D9" s="21"/>
      <c r="E9" s="21" t="s">
        <v>46</v>
      </c>
      <c r="F9" s="21">
        <v>0</v>
      </c>
      <c r="G9" s="21"/>
    </row>
    <row r="10" customFormat="1" ht="18.9" customHeight="1" spans="1:7">
      <c r="A10" s="22"/>
      <c r="B10" s="22"/>
      <c r="C10" s="21"/>
      <c r="D10" s="21"/>
      <c r="E10" s="21" t="s">
        <v>47</v>
      </c>
      <c r="F10" s="21">
        <v>30000</v>
      </c>
      <c r="G10" s="21"/>
    </row>
    <row r="11" customFormat="1" ht="18.9" customHeight="1" spans="1:7">
      <c r="A11" s="22"/>
      <c r="B11" s="22"/>
      <c r="C11" s="21" t="s">
        <v>48</v>
      </c>
      <c r="D11" s="21"/>
      <c r="E11" s="21"/>
      <c r="F11" s="21">
        <v>0</v>
      </c>
      <c r="G11" s="21"/>
    </row>
    <row r="12" customFormat="1" ht="18.9" customHeight="1" spans="1:7">
      <c r="A12" s="22"/>
      <c r="B12" s="22"/>
      <c r="C12" s="24" t="s">
        <v>49</v>
      </c>
      <c r="D12" s="24"/>
      <c r="E12" s="21"/>
      <c r="F12" s="21">
        <v>0</v>
      </c>
      <c r="G12" s="21"/>
    </row>
    <row r="13" customFormat="1" ht="45" customHeight="1" spans="1:7">
      <c r="A13" s="22" t="s">
        <v>50</v>
      </c>
      <c r="B13" s="22"/>
      <c r="C13" s="25" t="s">
        <v>77</v>
      </c>
      <c r="D13" s="25"/>
      <c r="E13" s="25"/>
      <c r="F13" s="25"/>
      <c r="G13" s="25"/>
    </row>
    <row r="14" customFormat="1" ht="18.9" customHeight="1" spans="1:7">
      <c r="A14" s="22" t="s">
        <v>52</v>
      </c>
      <c r="B14" s="22"/>
      <c r="C14" s="23" t="s">
        <v>53</v>
      </c>
      <c r="D14" s="23" t="s">
        <v>54</v>
      </c>
      <c r="E14" s="23" t="s">
        <v>55</v>
      </c>
      <c r="F14" s="23"/>
      <c r="G14" s="26" t="s">
        <v>56</v>
      </c>
    </row>
    <row r="15" customFormat="1" ht="18.9" customHeight="1" spans="1:7">
      <c r="A15" s="22"/>
      <c r="B15" s="22"/>
      <c r="C15" s="21" t="s">
        <v>57</v>
      </c>
      <c r="D15" s="21" t="s">
        <v>58</v>
      </c>
      <c r="E15" s="27" t="s">
        <v>78</v>
      </c>
      <c r="F15" s="27"/>
      <c r="G15" s="21" t="s">
        <v>79</v>
      </c>
    </row>
    <row r="16" customFormat="1" ht="18.9" customHeight="1" spans="1:7">
      <c r="A16" s="22"/>
      <c r="B16" s="22"/>
      <c r="C16" s="21"/>
      <c r="D16" s="21"/>
      <c r="E16" s="27" t="s">
        <v>80</v>
      </c>
      <c r="F16" s="27"/>
      <c r="G16" s="21" t="s">
        <v>81</v>
      </c>
    </row>
    <row r="17" customFormat="1" ht="18.9" customHeight="1" spans="1:7">
      <c r="A17" s="22"/>
      <c r="B17" s="22"/>
      <c r="C17" s="21"/>
      <c r="D17" s="21"/>
      <c r="E17" s="27" t="s">
        <v>82</v>
      </c>
      <c r="F17" s="27"/>
      <c r="G17" s="21" t="s">
        <v>60</v>
      </c>
    </row>
    <row r="18" customFormat="1" ht="18.9" customHeight="1" spans="1:7">
      <c r="A18" s="22"/>
      <c r="B18" s="22"/>
      <c r="C18" s="21"/>
      <c r="D18" s="21" t="s">
        <v>61</v>
      </c>
      <c r="E18" s="27" t="s">
        <v>83</v>
      </c>
      <c r="F18" s="27"/>
      <c r="G18" s="39" t="s">
        <v>84</v>
      </c>
    </row>
    <row r="19" customFormat="1" ht="18.9" customHeight="1" spans="1:7">
      <c r="A19" s="22"/>
      <c r="B19" s="22"/>
      <c r="C19" s="21"/>
      <c r="D19" s="21" t="s">
        <v>64</v>
      </c>
      <c r="E19" s="27" t="s">
        <v>85</v>
      </c>
      <c r="F19" s="27"/>
      <c r="G19" s="21" t="s">
        <v>66</v>
      </c>
    </row>
    <row r="20" customFormat="1" ht="18.9" customHeight="1" spans="1:7">
      <c r="A20" s="22"/>
      <c r="B20" s="22"/>
      <c r="C20" s="21"/>
      <c r="D20" s="21" t="s">
        <v>67</v>
      </c>
      <c r="E20" s="27" t="s">
        <v>86</v>
      </c>
      <c r="F20" s="27"/>
      <c r="G20" s="21" t="s">
        <v>87</v>
      </c>
    </row>
    <row r="21" customFormat="1" ht="18.9" customHeight="1" spans="1:7">
      <c r="A21" s="22"/>
      <c r="B21" s="22"/>
      <c r="C21" s="21" t="s">
        <v>70</v>
      </c>
      <c r="D21" s="21" t="s">
        <v>71</v>
      </c>
      <c r="E21" s="27" t="s">
        <v>88</v>
      </c>
      <c r="F21" s="27"/>
      <c r="G21" s="21" t="s">
        <v>63</v>
      </c>
    </row>
    <row r="22" customFormat="1" ht="18.9" customHeight="1" spans="1:7">
      <c r="A22" s="22"/>
      <c r="B22" s="22"/>
      <c r="C22" s="21"/>
      <c r="D22" s="21" t="s">
        <v>71</v>
      </c>
      <c r="E22" s="27" t="s">
        <v>89</v>
      </c>
      <c r="F22" s="27"/>
      <c r="G22" s="21" t="s">
        <v>90</v>
      </c>
    </row>
    <row r="23" customFormat="1" ht="18.9" customHeight="1" spans="1:7">
      <c r="A23" s="22"/>
      <c r="B23" s="22"/>
      <c r="C23" s="21" t="s">
        <v>73</v>
      </c>
      <c r="D23" s="21" t="s">
        <v>74</v>
      </c>
      <c r="E23" s="27" t="s">
        <v>91</v>
      </c>
      <c r="F23" s="27"/>
      <c r="G23" s="21" t="s">
        <v>63</v>
      </c>
    </row>
  </sheetData>
  <mergeCells count="37">
    <mergeCell ref="A4:B4"/>
    <mergeCell ref="C4:D4"/>
    <mergeCell ref="E4:F4"/>
    <mergeCell ref="A5:B5"/>
    <mergeCell ref="C5:D5"/>
    <mergeCell ref="E5:F5"/>
    <mergeCell ref="A6:B6"/>
    <mergeCell ref="C6:G6"/>
    <mergeCell ref="C7:D7"/>
    <mergeCell ref="E7:G7"/>
    <mergeCell ref="C8:D8"/>
    <mergeCell ref="F8:G8"/>
    <mergeCell ref="F9:G9"/>
    <mergeCell ref="F10:G10"/>
    <mergeCell ref="C11:D11"/>
    <mergeCell ref="F11:G11"/>
    <mergeCell ref="C12:D12"/>
    <mergeCell ref="F12:G12"/>
    <mergeCell ref="A13:B13"/>
    <mergeCell ref="C13:G13"/>
    <mergeCell ref="E14:F14"/>
    <mergeCell ref="E15:F15"/>
    <mergeCell ref="E16:F16"/>
    <mergeCell ref="E17:F17"/>
    <mergeCell ref="E18:F18"/>
    <mergeCell ref="E19:F19"/>
    <mergeCell ref="E20:F20"/>
    <mergeCell ref="E21:F21"/>
    <mergeCell ref="E22:F22"/>
    <mergeCell ref="E23:F23"/>
    <mergeCell ref="C15:C20"/>
    <mergeCell ref="C21:C22"/>
    <mergeCell ref="D15:D17"/>
    <mergeCell ref="A2:G3"/>
    <mergeCell ref="A7:B12"/>
    <mergeCell ref="C9:D10"/>
    <mergeCell ref="A14:B23"/>
  </mergeCells>
  <printOptions horizontalCentered="1"/>
  <pageMargins left="0.196527777777778" right="0.236111111111111" top="1" bottom="1" header="0.5" footer="0.5"/>
  <pageSetup paperSize="9" scale="9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2"/>
  <sheetViews>
    <sheetView topLeftCell="A4" workbookViewId="0">
      <selection activeCell="C4" sqref="C4:D4"/>
    </sheetView>
  </sheetViews>
  <sheetFormatPr defaultColWidth="9" defaultRowHeight="14.25" outlineLevelCol="6"/>
  <cols>
    <col min="1" max="2" width="9" style="32"/>
    <col min="3" max="3" width="10.875" style="32" customWidth="1"/>
    <col min="4" max="4" width="15" style="32" customWidth="1"/>
    <col min="5" max="5" width="11.25" style="32" customWidth="1"/>
    <col min="6" max="6" width="47.625" style="32" customWidth="1"/>
    <col min="7" max="7" width="23.75" style="32" customWidth="1"/>
    <col min="8" max="16384" width="9" style="32"/>
  </cols>
  <sheetData>
    <row r="2" s="32" customFormat="1" spans="1:7">
      <c r="A2" s="20" t="s">
        <v>34</v>
      </c>
      <c r="B2" s="20"/>
      <c r="C2" s="20"/>
      <c r="D2" s="20"/>
      <c r="E2" s="20"/>
      <c r="F2" s="20"/>
      <c r="G2" s="20"/>
    </row>
    <row r="3" s="32" customFormat="1" spans="1:7">
      <c r="A3" s="20"/>
      <c r="B3" s="20"/>
      <c r="C3" s="20"/>
      <c r="D3" s="20"/>
      <c r="E3" s="20"/>
      <c r="F3" s="20"/>
      <c r="G3" s="20"/>
    </row>
    <row r="4" s="32" customFormat="1" ht="30" customHeight="1" spans="1:7">
      <c r="A4" s="15" t="s">
        <v>5</v>
      </c>
      <c r="B4" s="15"/>
      <c r="C4" s="15" t="s">
        <v>14</v>
      </c>
      <c r="D4" s="15"/>
      <c r="E4" s="15" t="s">
        <v>35</v>
      </c>
      <c r="F4" s="15"/>
      <c r="G4" s="15" t="s">
        <v>92</v>
      </c>
    </row>
    <row r="5" s="32" customFormat="1" ht="30" customHeight="1" spans="1:7">
      <c r="A5" s="15" t="s">
        <v>37</v>
      </c>
      <c r="B5" s="15"/>
      <c r="C5" s="15" t="s">
        <v>13</v>
      </c>
      <c r="D5" s="15"/>
      <c r="E5" s="15" t="s">
        <v>38</v>
      </c>
      <c r="F5" s="15"/>
      <c r="G5" s="15" t="s">
        <v>93</v>
      </c>
    </row>
    <row r="6" s="32" customFormat="1" ht="30" customHeight="1" spans="1:7">
      <c r="A6" s="15" t="s">
        <v>40</v>
      </c>
      <c r="B6" s="15"/>
      <c r="C6" s="15" t="s">
        <v>41</v>
      </c>
      <c r="D6" s="15"/>
      <c r="E6" s="15"/>
      <c r="F6" s="15"/>
      <c r="G6" s="15"/>
    </row>
    <row r="7" s="32" customFormat="1" ht="30" customHeight="1" spans="1:7">
      <c r="A7" s="33" t="s">
        <v>42</v>
      </c>
      <c r="B7" s="33"/>
      <c r="C7" s="23" t="s">
        <v>43</v>
      </c>
      <c r="D7" s="23"/>
      <c r="E7" s="23" t="s">
        <v>44</v>
      </c>
      <c r="F7" s="23"/>
      <c r="G7" s="23"/>
    </row>
    <row r="8" s="32" customFormat="1" ht="30" customHeight="1" spans="1:7">
      <c r="A8" s="33"/>
      <c r="B8" s="33"/>
      <c r="C8" s="23" t="s">
        <v>33</v>
      </c>
      <c r="D8" s="23"/>
      <c r="E8" s="15"/>
      <c r="F8" s="15">
        <v>100000</v>
      </c>
      <c r="G8" s="15"/>
    </row>
    <row r="9" s="32" customFormat="1" ht="30" customHeight="1" spans="1:7">
      <c r="A9" s="33"/>
      <c r="B9" s="33"/>
      <c r="C9" s="15" t="s">
        <v>45</v>
      </c>
      <c r="D9" s="15"/>
      <c r="E9" s="15" t="s">
        <v>46</v>
      </c>
      <c r="F9" s="15">
        <v>0</v>
      </c>
      <c r="G9" s="15"/>
    </row>
    <row r="10" s="32" customFormat="1" ht="30" customHeight="1" spans="1:7">
      <c r="A10" s="33"/>
      <c r="B10" s="33"/>
      <c r="C10" s="15"/>
      <c r="D10" s="15"/>
      <c r="E10" s="15" t="s">
        <v>47</v>
      </c>
      <c r="F10" s="15">
        <v>100000</v>
      </c>
      <c r="G10" s="15"/>
    </row>
    <row r="11" s="32" customFormat="1" ht="30" customHeight="1" spans="1:7">
      <c r="A11" s="33"/>
      <c r="B11" s="33"/>
      <c r="C11" s="15" t="s">
        <v>48</v>
      </c>
      <c r="D11" s="15"/>
      <c r="E11" s="15"/>
      <c r="F11" s="15">
        <v>0</v>
      </c>
      <c r="G11" s="15"/>
    </row>
    <row r="12" s="32" customFormat="1" ht="30" customHeight="1" spans="1:7">
      <c r="A12" s="33"/>
      <c r="B12" s="33"/>
      <c r="C12" s="34" t="s">
        <v>49</v>
      </c>
      <c r="D12" s="34"/>
      <c r="E12" s="15"/>
      <c r="F12" s="15">
        <v>0</v>
      </c>
      <c r="G12" s="15"/>
    </row>
    <row r="13" s="32" customFormat="1" ht="58" customHeight="1" spans="1:7">
      <c r="A13" s="33" t="s">
        <v>50</v>
      </c>
      <c r="B13" s="33"/>
      <c r="C13" s="35" t="s">
        <v>94</v>
      </c>
      <c r="D13" s="35"/>
      <c r="E13" s="35"/>
      <c r="F13" s="35"/>
      <c r="G13" s="35"/>
    </row>
    <row r="14" s="32" customFormat="1" ht="30" customHeight="1" spans="1:7">
      <c r="A14" s="33" t="s">
        <v>52</v>
      </c>
      <c r="B14" s="33"/>
      <c r="C14" s="23" t="s">
        <v>53</v>
      </c>
      <c r="D14" s="23" t="s">
        <v>54</v>
      </c>
      <c r="E14" s="23" t="s">
        <v>55</v>
      </c>
      <c r="F14" s="23"/>
      <c r="G14" s="26" t="s">
        <v>56</v>
      </c>
    </row>
    <row r="15" s="32" customFormat="1" ht="30" customHeight="1" spans="1:7">
      <c r="A15" s="33"/>
      <c r="B15" s="33"/>
      <c r="C15" s="15" t="s">
        <v>57</v>
      </c>
      <c r="D15" s="15" t="s">
        <v>58</v>
      </c>
      <c r="E15" s="36" t="s">
        <v>95</v>
      </c>
      <c r="F15" s="36"/>
      <c r="G15" s="15" t="s">
        <v>96</v>
      </c>
    </row>
    <row r="16" s="32" customFormat="1" ht="30" customHeight="1" spans="1:7">
      <c r="A16" s="33"/>
      <c r="B16" s="33"/>
      <c r="C16" s="15"/>
      <c r="D16" s="15" t="s">
        <v>61</v>
      </c>
      <c r="E16" s="36" t="s">
        <v>97</v>
      </c>
      <c r="F16" s="36"/>
      <c r="G16" s="15" t="s">
        <v>98</v>
      </c>
    </row>
    <row r="17" s="32" customFormat="1" ht="30" customHeight="1" spans="1:7">
      <c r="A17" s="33"/>
      <c r="B17" s="33"/>
      <c r="C17" s="15"/>
      <c r="D17" s="15"/>
      <c r="E17" s="36" t="s">
        <v>99</v>
      </c>
      <c r="F17" s="36"/>
      <c r="G17" s="37" t="s">
        <v>100</v>
      </c>
    </row>
    <row r="18" s="32" customFormat="1" ht="30" customHeight="1" spans="1:7">
      <c r="A18" s="33"/>
      <c r="B18" s="33"/>
      <c r="C18" s="15"/>
      <c r="D18" s="15"/>
      <c r="E18" s="36" t="s">
        <v>101</v>
      </c>
      <c r="F18" s="36"/>
      <c r="G18" s="37" t="s">
        <v>102</v>
      </c>
    </row>
    <row r="19" s="32" customFormat="1" ht="30" customHeight="1" spans="1:7">
      <c r="A19" s="33"/>
      <c r="B19" s="33"/>
      <c r="C19" s="15"/>
      <c r="D19" s="15" t="s">
        <v>64</v>
      </c>
      <c r="E19" s="36" t="s">
        <v>103</v>
      </c>
      <c r="F19" s="36"/>
      <c r="G19" s="38">
        <v>45809</v>
      </c>
    </row>
    <row r="20" s="32" customFormat="1" ht="30" customHeight="1" spans="1:7">
      <c r="A20" s="33"/>
      <c r="B20" s="33"/>
      <c r="C20" s="15"/>
      <c r="D20" s="15" t="s">
        <v>67</v>
      </c>
      <c r="E20" s="36" t="s">
        <v>104</v>
      </c>
      <c r="F20" s="36"/>
      <c r="G20" s="15" t="s">
        <v>105</v>
      </c>
    </row>
    <row r="21" s="32" customFormat="1" ht="30" customHeight="1" spans="1:7">
      <c r="A21" s="33"/>
      <c r="B21" s="33"/>
      <c r="C21" s="15" t="s">
        <v>70</v>
      </c>
      <c r="D21" s="15" t="s">
        <v>71</v>
      </c>
      <c r="E21" s="36" t="s">
        <v>106</v>
      </c>
      <c r="F21" s="36"/>
      <c r="G21" s="15" t="s">
        <v>96</v>
      </c>
    </row>
    <row r="22" s="32" customFormat="1" ht="30" customHeight="1" spans="1:7">
      <c r="A22" s="33"/>
      <c r="B22" s="33"/>
      <c r="C22" s="15" t="s">
        <v>73</v>
      </c>
      <c r="D22" s="15" t="s">
        <v>74</v>
      </c>
      <c r="E22" s="36" t="s">
        <v>107</v>
      </c>
      <c r="F22" s="36"/>
      <c r="G22" s="15" t="s">
        <v>63</v>
      </c>
    </row>
  </sheetData>
  <mergeCells count="35">
    <mergeCell ref="A4:B4"/>
    <mergeCell ref="C4:D4"/>
    <mergeCell ref="E4:F4"/>
    <mergeCell ref="A5:B5"/>
    <mergeCell ref="C5:D5"/>
    <mergeCell ref="E5:F5"/>
    <mergeCell ref="A6:B6"/>
    <mergeCell ref="C6:G6"/>
    <mergeCell ref="C7:D7"/>
    <mergeCell ref="E7:G7"/>
    <mergeCell ref="C8:D8"/>
    <mergeCell ref="F8:G8"/>
    <mergeCell ref="F9:G9"/>
    <mergeCell ref="F10:G10"/>
    <mergeCell ref="C11:D11"/>
    <mergeCell ref="F11:G11"/>
    <mergeCell ref="C12:D12"/>
    <mergeCell ref="F12:G12"/>
    <mergeCell ref="A13:B13"/>
    <mergeCell ref="C13:G13"/>
    <mergeCell ref="E14:F14"/>
    <mergeCell ref="E15:F15"/>
    <mergeCell ref="E16:F16"/>
    <mergeCell ref="E17:F17"/>
    <mergeCell ref="E18:F18"/>
    <mergeCell ref="E19:F19"/>
    <mergeCell ref="E20:F20"/>
    <mergeCell ref="E21:F21"/>
    <mergeCell ref="E22:F22"/>
    <mergeCell ref="C15:C20"/>
    <mergeCell ref="D16:D18"/>
    <mergeCell ref="A2:G3"/>
    <mergeCell ref="A7:B12"/>
    <mergeCell ref="C9:D10"/>
    <mergeCell ref="A14:B22"/>
  </mergeCells>
  <printOptions horizontalCentered="1"/>
  <pageMargins left="0.236111111111111" right="0.236111111111111" top="1" bottom="1" header="0.5" footer="0.5"/>
  <pageSetup paperSize="9" scale="9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7"/>
  <sheetViews>
    <sheetView topLeftCell="A6" workbookViewId="0">
      <selection activeCell="J25" sqref="J25"/>
    </sheetView>
  </sheetViews>
  <sheetFormatPr defaultColWidth="7.3" defaultRowHeight="14.4" customHeight="1" outlineLevelCol="6"/>
  <cols>
    <col min="1" max="1" width="5.7" customWidth="1"/>
    <col min="2" max="2" width="7.5" customWidth="1"/>
    <col min="3" max="3" width="11" customWidth="1"/>
    <col min="4" max="4" width="19.4" customWidth="1"/>
    <col min="5" max="5" width="13.3" customWidth="1"/>
    <col min="6" max="6" width="14.4" customWidth="1"/>
    <col min="7" max="7" width="66.8" customWidth="1"/>
  </cols>
  <sheetData>
    <row r="2" customFormat="1" ht="18" customHeight="1" spans="1:7">
      <c r="A2" s="20" t="s">
        <v>34</v>
      </c>
      <c r="B2" s="20"/>
      <c r="C2" s="20"/>
      <c r="D2" s="20"/>
      <c r="E2" s="20"/>
      <c r="F2" s="20"/>
      <c r="G2" s="20"/>
    </row>
    <row r="3" customFormat="1" ht="18" customHeight="1" spans="1:7">
      <c r="A3" s="20"/>
      <c r="B3" s="20"/>
      <c r="C3" s="20"/>
      <c r="D3" s="20"/>
      <c r="E3" s="20"/>
      <c r="F3" s="20"/>
      <c r="G3" s="20"/>
    </row>
    <row r="4" customFormat="1" ht="18.9" customHeight="1" spans="1:7">
      <c r="A4" s="21" t="s">
        <v>5</v>
      </c>
      <c r="B4" s="21"/>
      <c r="C4" s="21" t="s">
        <v>16</v>
      </c>
      <c r="D4" s="21"/>
      <c r="E4" s="21" t="s">
        <v>35</v>
      </c>
      <c r="F4" s="21"/>
      <c r="G4" s="21" t="s">
        <v>108</v>
      </c>
    </row>
    <row r="5" customFormat="1" ht="18.9" customHeight="1" spans="1:7">
      <c r="A5" s="21" t="s">
        <v>37</v>
      </c>
      <c r="B5" s="21"/>
      <c r="C5" s="21" t="s">
        <v>15</v>
      </c>
      <c r="D5" s="21"/>
      <c r="E5" s="21" t="s">
        <v>38</v>
      </c>
      <c r="F5" s="21"/>
      <c r="G5" s="21" t="s">
        <v>109</v>
      </c>
    </row>
    <row r="6" customFormat="1" ht="18.9" customHeight="1" spans="1:7">
      <c r="A6" s="21" t="s">
        <v>40</v>
      </c>
      <c r="B6" s="21"/>
      <c r="C6" s="21" t="s">
        <v>41</v>
      </c>
      <c r="D6" s="21"/>
      <c r="E6" s="21"/>
      <c r="F6" s="21"/>
      <c r="G6" s="21"/>
    </row>
    <row r="7" customFormat="1" ht="18.9" customHeight="1" spans="1:7">
      <c r="A7" s="22" t="s">
        <v>42</v>
      </c>
      <c r="B7" s="22"/>
      <c r="C7" s="23" t="s">
        <v>43</v>
      </c>
      <c r="D7" s="23"/>
      <c r="E7" s="23" t="s">
        <v>44</v>
      </c>
      <c r="F7" s="23"/>
      <c r="G7" s="23"/>
    </row>
    <row r="8" customFormat="1" ht="18.9" customHeight="1" spans="1:7">
      <c r="A8" s="22"/>
      <c r="B8" s="22"/>
      <c r="C8" s="23" t="s">
        <v>33</v>
      </c>
      <c r="D8" s="23"/>
      <c r="E8" s="21"/>
      <c r="F8" s="21">
        <f>SUM(F9:F12)</f>
        <v>3893935</v>
      </c>
      <c r="G8" s="21"/>
    </row>
    <row r="9" customFormat="1" ht="18.9" customHeight="1" spans="1:7">
      <c r="A9" s="22"/>
      <c r="B9" s="22"/>
      <c r="C9" s="21" t="s">
        <v>45</v>
      </c>
      <c r="D9" s="21"/>
      <c r="E9" s="21" t="s">
        <v>46</v>
      </c>
      <c r="F9" s="21">
        <v>0</v>
      </c>
      <c r="G9" s="21"/>
    </row>
    <row r="10" customFormat="1" ht="18.9" customHeight="1" spans="1:7">
      <c r="A10" s="22"/>
      <c r="B10" s="22"/>
      <c r="C10" s="21"/>
      <c r="D10" s="21"/>
      <c r="E10" s="21" t="s">
        <v>47</v>
      </c>
      <c r="F10" s="21">
        <v>3893935</v>
      </c>
      <c r="G10" s="21"/>
    </row>
    <row r="11" customFormat="1" ht="18.9" customHeight="1" spans="1:7">
      <c r="A11" s="22"/>
      <c r="B11" s="22"/>
      <c r="C11" s="21" t="s">
        <v>48</v>
      </c>
      <c r="D11" s="21"/>
      <c r="E11" s="21"/>
      <c r="F11" s="21">
        <v>0</v>
      </c>
      <c r="G11" s="21"/>
    </row>
    <row r="12" customFormat="1" ht="18.9" customHeight="1" spans="1:7">
      <c r="A12" s="22"/>
      <c r="B12" s="22"/>
      <c r="C12" s="24" t="s">
        <v>49</v>
      </c>
      <c r="D12" s="24"/>
      <c r="E12" s="21"/>
      <c r="F12" s="21">
        <v>0</v>
      </c>
      <c r="G12" s="21"/>
    </row>
    <row r="13" customFormat="1" ht="45" customHeight="1" spans="1:7">
      <c r="A13" s="22" t="s">
        <v>50</v>
      </c>
      <c r="B13" s="22"/>
      <c r="C13" s="25" t="s">
        <v>110</v>
      </c>
      <c r="D13" s="25"/>
      <c r="E13" s="25"/>
      <c r="F13" s="25"/>
      <c r="G13" s="25"/>
    </row>
    <row r="14" customFormat="1" ht="18.9" customHeight="1" spans="1:7">
      <c r="A14" s="22" t="s">
        <v>52</v>
      </c>
      <c r="B14" s="22"/>
      <c r="C14" s="23" t="s">
        <v>53</v>
      </c>
      <c r="D14" s="23" t="s">
        <v>54</v>
      </c>
      <c r="E14" s="23" t="s">
        <v>55</v>
      </c>
      <c r="F14" s="23"/>
      <c r="G14" s="26" t="s">
        <v>56</v>
      </c>
    </row>
    <row r="15" customFormat="1" ht="18.9" customHeight="1" spans="1:7">
      <c r="A15" s="22"/>
      <c r="B15" s="22"/>
      <c r="C15" s="21" t="s">
        <v>57</v>
      </c>
      <c r="D15" s="21" t="s">
        <v>58</v>
      </c>
      <c r="E15" s="27" t="s">
        <v>111</v>
      </c>
      <c r="F15" s="27"/>
      <c r="G15" s="21" t="s">
        <v>112</v>
      </c>
    </row>
    <row r="16" customFormat="1" ht="18.9" customHeight="1" spans="1:7">
      <c r="A16" s="22"/>
      <c r="B16" s="22"/>
      <c r="C16" s="21"/>
      <c r="D16" s="21"/>
      <c r="E16" s="27" t="s">
        <v>113</v>
      </c>
      <c r="F16" s="27"/>
      <c r="G16" s="21" t="s">
        <v>114</v>
      </c>
    </row>
    <row r="17" customFormat="1" ht="18.9" customHeight="1" spans="1:7">
      <c r="A17" s="22"/>
      <c r="B17" s="22"/>
      <c r="C17" s="21"/>
      <c r="D17" s="21"/>
      <c r="E17" s="27" t="s">
        <v>115</v>
      </c>
      <c r="F17" s="27"/>
      <c r="G17" s="21" t="s">
        <v>116</v>
      </c>
    </row>
    <row r="18" customFormat="1" ht="18.9" customHeight="1" spans="1:7">
      <c r="A18" s="22"/>
      <c r="B18" s="22"/>
      <c r="C18" s="21"/>
      <c r="D18" s="21" t="s">
        <v>61</v>
      </c>
      <c r="E18" s="27" t="s">
        <v>117</v>
      </c>
      <c r="F18" s="27"/>
      <c r="G18" s="21" t="s">
        <v>118</v>
      </c>
    </row>
    <row r="19" customFormat="1" ht="18.9" customHeight="1" spans="1:7">
      <c r="A19" s="22"/>
      <c r="B19" s="22"/>
      <c r="C19" s="21"/>
      <c r="D19" s="21"/>
      <c r="E19" s="27" t="s">
        <v>115</v>
      </c>
      <c r="F19" s="27"/>
      <c r="G19" s="21" t="s">
        <v>119</v>
      </c>
    </row>
    <row r="20" customFormat="1" ht="18.9" customHeight="1" spans="1:7">
      <c r="A20" s="22"/>
      <c r="B20" s="22"/>
      <c r="C20" s="21"/>
      <c r="D20" s="21"/>
      <c r="E20" s="27" t="s">
        <v>120</v>
      </c>
      <c r="F20" s="27"/>
      <c r="G20" s="21" t="s">
        <v>119</v>
      </c>
    </row>
    <row r="21" customFormat="1" ht="18.9" customHeight="1" spans="1:7">
      <c r="A21" s="22"/>
      <c r="B21" s="22"/>
      <c r="C21" s="21"/>
      <c r="D21" s="21" t="s">
        <v>64</v>
      </c>
      <c r="E21" s="27" t="s">
        <v>117</v>
      </c>
      <c r="F21" s="27"/>
      <c r="G21" s="21" t="s">
        <v>121</v>
      </c>
    </row>
    <row r="22" customFormat="1" ht="18.9" customHeight="1" spans="1:7">
      <c r="A22" s="22"/>
      <c r="B22" s="22"/>
      <c r="C22" s="21"/>
      <c r="D22" s="21"/>
      <c r="E22" s="27" t="s">
        <v>115</v>
      </c>
      <c r="F22" s="27"/>
      <c r="G22" s="21" t="s">
        <v>121</v>
      </c>
    </row>
    <row r="23" customFormat="1" ht="18.9" customHeight="1" spans="1:7">
      <c r="A23" s="22"/>
      <c r="B23" s="22"/>
      <c r="C23" s="21"/>
      <c r="D23" s="21"/>
      <c r="E23" s="27" t="s">
        <v>120</v>
      </c>
      <c r="F23" s="27"/>
      <c r="G23" s="21" t="s">
        <v>121</v>
      </c>
    </row>
    <row r="24" customFormat="1" ht="18.9" customHeight="1" spans="1:7">
      <c r="A24" s="22"/>
      <c r="B24" s="22"/>
      <c r="C24" s="21"/>
      <c r="D24" s="21" t="s">
        <v>67</v>
      </c>
      <c r="E24" s="27" t="s">
        <v>122</v>
      </c>
      <c r="F24" s="27"/>
      <c r="G24" s="31" t="s">
        <v>123</v>
      </c>
    </row>
    <row r="25" customFormat="1" ht="18.9" customHeight="1" spans="1:7">
      <c r="A25" s="22"/>
      <c r="B25" s="22"/>
      <c r="C25" s="21" t="s">
        <v>70</v>
      </c>
      <c r="D25" s="21" t="s">
        <v>71</v>
      </c>
      <c r="E25" s="27" t="s">
        <v>124</v>
      </c>
      <c r="F25" s="27"/>
      <c r="G25" s="21" t="s">
        <v>125</v>
      </c>
    </row>
    <row r="26" customFormat="1" ht="18.9" customHeight="1" spans="1:7">
      <c r="A26" s="22"/>
      <c r="B26" s="22"/>
      <c r="C26" s="21"/>
      <c r="D26" s="21" t="s">
        <v>126</v>
      </c>
      <c r="E26" s="27" t="s">
        <v>127</v>
      </c>
      <c r="F26" s="27"/>
      <c r="G26" s="21" t="s">
        <v>125</v>
      </c>
    </row>
    <row r="27" customFormat="1" ht="18.9" customHeight="1" spans="1:7">
      <c r="A27" s="22"/>
      <c r="B27" s="22"/>
      <c r="C27" s="21" t="s">
        <v>73</v>
      </c>
      <c r="D27" s="21" t="s">
        <v>74</v>
      </c>
      <c r="E27" s="27" t="s">
        <v>128</v>
      </c>
      <c r="F27" s="27"/>
      <c r="G27" s="21" t="s">
        <v>63</v>
      </c>
    </row>
  </sheetData>
  <mergeCells count="43">
    <mergeCell ref="A4:B4"/>
    <mergeCell ref="C4:D4"/>
    <mergeCell ref="E4:F4"/>
    <mergeCell ref="A5:B5"/>
    <mergeCell ref="C5:D5"/>
    <mergeCell ref="E5:F5"/>
    <mergeCell ref="A6:B6"/>
    <mergeCell ref="C6:G6"/>
    <mergeCell ref="C7:D7"/>
    <mergeCell ref="E7:G7"/>
    <mergeCell ref="C8:D8"/>
    <mergeCell ref="F8:G8"/>
    <mergeCell ref="F9:G9"/>
    <mergeCell ref="F10:G10"/>
    <mergeCell ref="C11:D11"/>
    <mergeCell ref="F11:G11"/>
    <mergeCell ref="C12:D12"/>
    <mergeCell ref="F12:G12"/>
    <mergeCell ref="A13:B13"/>
    <mergeCell ref="C13:G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C15:C24"/>
    <mergeCell ref="C25:C26"/>
    <mergeCell ref="D15:D17"/>
    <mergeCell ref="D18:D20"/>
    <mergeCell ref="D21:D23"/>
    <mergeCell ref="A2:G3"/>
    <mergeCell ref="A7:B12"/>
    <mergeCell ref="C9:D10"/>
    <mergeCell ref="A14:B27"/>
  </mergeCells>
  <printOptions horizontalCentered="1" verticalCentered="1"/>
  <pageMargins left="0.118055555555556" right="0.196527777777778" top="1" bottom="1" header="0.5" footer="0.5"/>
  <pageSetup paperSize="9" scale="9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3"/>
  <sheetViews>
    <sheetView workbookViewId="0">
      <selection activeCell="K20" sqref="K20"/>
    </sheetView>
  </sheetViews>
  <sheetFormatPr defaultColWidth="7.3" defaultRowHeight="14.4" customHeight="1" outlineLevelCol="6"/>
  <cols>
    <col min="1" max="1" width="5.7" customWidth="1"/>
    <col min="2" max="2" width="7.5" customWidth="1"/>
    <col min="3" max="3" width="11" customWidth="1"/>
    <col min="4" max="4" width="19.4" customWidth="1"/>
    <col min="5" max="5" width="13.3" customWidth="1"/>
    <col min="6" max="6" width="14.4" customWidth="1"/>
    <col min="7" max="7" width="66.8" customWidth="1"/>
  </cols>
  <sheetData>
    <row r="2" customFormat="1" ht="18" customHeight="1" spans="1:7">
      <c r="A2" s="20" t="s">
        <v>34</v>
      </c>
      <c r="B2" s="20"/>
      <c r="C2" s="20"/>
      <c r="D2" s="20"/>
      <c r="E2" s="20"/>
      <c r="F2" s="20"/>
      <c r="G2" s="20"/>
    </row>
    <row r="3" customFormat="1" ht="18" customHeight="1" spans="1:7">
      <c r="A3" s="20"/>
      <c r="B3" s="20"/>
      <c r="C3" s="20"/>
      <c r="D3" s="20"/>
      <c r="E3" s="20"/>
      <c r="F3" s="20"/>
      <c r="G3" s="20"/>
    </row>
    <row r="4" customFormat="1" ht="18.9" customHeight="1" spans="1:7">
      <c r="A4" s="21" t="s">
        <v>5</v>
      </c>
      <c r="B4" s="21"/>
      <c r="C4" s="21" t="s">
        <v>18</v>
      </c>
      <c r="D4" s="21"/>
      <c r="E4" s="21" t="s">
        <v>35</v>
      </c>
      <c r="F4" s="21"/>
      <c r="G4" s="21" t="s">
        <v>129</v>
      </c>
    </row>
    <row r="5" customFormat="1" ht="18.9" customHeight="1" spans="1:7">
      <c r="A5" s="21" t="s">
        <v>37</v>
      </c>
      <c r="B5" s="21"/>
      <c r="C5" s="21" t="s">
        <v>17</v>
      </c>
      <c r="D5" s="21"/>
      <c r="E5" s="21" t="s">
        <v>38</v>
      </c>
      <c r="F5" s="21"/>
      <c r="G5" s="21" t="s">
        <v>130</v>
      </c>
    </row>
    <row r="6" customFormat="1" ht="18.9" customHeight="1" spans="1:7">
      <c r="A6" s="21" t="s">
        <v>40</v>
      </c>
      <c r="B6" s="21"/>
      <c r="C6" s="21" t="s">
        <v>41</v>
      </c>
      <c r="D6" s="21"/>
      <c r="E6" s="21"/>
      <c r="F6" s="21"/>
      <c r="G6" s="21"/>
    </row>
    <row r="7" customFormat="1" ht="18.9" customHeight="1" spans="1:7">
      <c r="A7" s="22" t="s">
        <v>42</v>
      </c>
      <c r="B7" s="22"/>
      <c r="C7" s="23" t="s">
        <v>43</v>
      </c>
      <c r="D7" s="23"/>
      <c r="E7" s="23" t="s">
        <v>44</v>
      </c>
      <c r="F7" s="23"/>
      <c r="G7" s="23"/>
    </row>
    <row r="8" customFormat="1" ht="18.9" customHeight="1" spans="1:7">
      <c r="A8" s="22"/>
      <c r="B8" s="22"/>
      <c r="C8" s="23" t="s">
        <v>33</v>
      </c>
      <c r="D8" s="23"/>
      <c r="E8" s="21"/>
      <c r="F8" s="21">
        <f>SUM(F9:F12)</f>
        <v>10000</v>
      </c>
      <c r="G8" s="21"/>
    </row>
    <row r="9" customFormat="1" ht="18.9" customHeight="1" spans="1:7">
      <c r="A9" s="22"/>
      <c r="B9" s="22"/>
      <c r="C9" s="21" t="s">
        <v>45</v>
      </c>
      <c r="D9" s="21"/>
      <c r="E9" s="21" t="s">
        <v>46</v>
      </c>
      <c r="F9" s="21">
        <v>0</v>
      </c>
      <c r="G9" s="21"/>
    </row>
    <row r="10" customFormat="1" ht="18.9" customHeight="1" spans="1:7">
      <c r="A10" s="22"/>
      <c r="B10" s="22"/>
      <c r="C10" s="21"/>
      <c r="D10" s="21"/>
      <c r="E10" s="21" t="s">
        <v>47</v>
      </c>
      <c r="F10" s="21">
        <v>10000</v>
      </c>
      <c r="G10" s="21"/>
    </row>
    <row r="11" customFormat="1" ht="18.9" customHeight="1" spans="1:7">
      <c r="A11" s="22"/>
      <c r="B11" s="22"/>
      <c r="C11" s="21" t="s">
        <v>48</v>
      </c>
      <c r="D11" s="21"/>
      <c r="E11" s="21"/>
      <c r="F11" s="21">
        <v>0</v>
      </c>
      <c r="G11" s="21"/>
    </row>
    <row r="12" customFormat="1" ht="18.9" customHeight="1" spans="1:7">
      <c r="A12" s="22"/>
      <c r="B12" s="22"/>
      <c r="C12" s="24" t="s">
        <v>49</v>
      </c>
      <c r="D12" s="24"/>
      <c r="E12" s="21"/>
      <c r="F12" s="21">
        <v>0</v>
      </c>
      <c r="G12" s="21"/>
    </row>
    <row r="13" customFormat="1" ht="45" customHeight="1" spans="1:7">
      <c r="A13" s="22" t="s">
        <v>50</v>
      </c>
      <c r="B13" s="22"/>
      <c r="C13" s="25" t="s">
        <v>131</v>
      </c>
      <c r="D13" s="25"/>
      <c r="E13" s="25"/>
      <c r="F13" s="25"/>
      <c r="G13" s="25"/>
    </row>
    <row r="14" customFormat="1" ht="18.9" customHeight="1" spans="1:7">
      <c r="A14" s="22" t="s">
        <v>52</v>
      </c>
      <c r="B14" s="22"/>
      <c r="C14" s="23" t="s">
        <v>53</v>
      </c>
      <c r="D14" s="23" t="s">
        <v>54</v>
      </c>
      <c r="E14" s="23" t="s">
        <v>55</v>
      </c>
      <c r="F14" s="23"/>
      <c r="G14" s="26" t="s">
        <v>56</v>
      </c>
    </row>
    <row r="15" customFormat="1" ht="18.9" customHeight="1" spans="1:7">
      <c r="A15" s="22"/>
      <c r="B15" s="22"/>
      <c r="C15" s="21" t="s">
        <v>57</v>
      </c>
      <c r="D15" s="21" t="s">
        <v>58</v>
      </c>
      <c r="E15" s="25" t="s">
        <v>132</v>
      </c>
      <c r="F15" s="25"/>
      <c r="G15" s="21" t="s">
        <v>133</v>
      </c>
    </row>
    <row r="16" customFormat="1" ht="18.9" customHeight="1" spans="1:7">
      <c r="A16" s="22"/>
      <c r="B16" s="22"/>
      <c r="C16" s="21"/>
      <c r="D16" s="21"/>
      <c r="E16" s="22" t="s">
        <v>134</v>
      </c>
      <c r="F16" s="22"/>
      <c r="G16" s="21" t="s">
        <v>135</v>
      </c>
    </row>
    <row r="17" customFormat="1" ht="18.9" customHeight="1" spans="1:7">
      <c r="A17" s="22"/>
      <c r="B17" s="22"/>
      <c r="C17" s="21"/>
      <c r="D17" s="21" t="s">
        <v>61</v>
      </c>
      <c r="E17" s="22" t="s">
        <v>136</v>
      </c>
      <c r="F17" s="22"/>
      <c r="G17" s="21" t="s">
        <v>137</v>
      </c>
    </row>
    <row r="18" customFormat="1" ht="18.9" customHeight="1" spans="1:7">
      <c r="A18" s="22"/>
      <c r="B18" s="22"/>
      <c r="C18" s="21"/>
      <c r="D18" s="21"/>
      <c r="E18" s="22" t="s">
        <v>138</v>
      </c>
      <c r="F18" s="22"/>
      <c r="G18" s="21" t="s">
        <v>139</v>
      </c>
    </row>
    <row r="19" customFormat="1" ht="18.9" customHeight="1" spans="1:7">
      <c r="A19" s="22"/>
      <c r="B19" s="22"/>
      <c r="C19" s="21"/>
      <c r="D19" s="21"/>
      <c r="E19" s="22" t="s">
        <v>140</v>
      </c>
      <c r="F19" s="22"/>
      <c r="G19" s="21" t="s">
        <v>139</v>
      </c>
    </row>
    <row r="20" customFormat="1" ht="18.9" customHeight="1" spans="1:7">
      <c r="A20" s="22"/>
      <c r="B20" s="22"/>
      <c r="C20" s="21"/>
      <c r="D20" s="21" t="s">
        <v>64</v>
      </c>
      <c r="E20" s="25" t="s">
        <v>65</v>
      </c>
      <c r="F20" s="25"/>
      <c r="G20" s="21" t="s">
        <v>66</v>
      </c>
    </row>
    <row r="21" customFormat="1" ht="18.9" customHeight="1" spans="1:7">
      <c r="A21" s="22"/>
      <c r="B21" s="22"/>
      <c r="C21" s="21"/>
      <c r="D21" s="21" t="s">
        <v>67</v>
      </c>
      <c r="E21" s="25" t="s">
        <v>68</v>
      </c>
      <c r="F21" s="25"/>
      <c r="G21" s="21" t="s">
        <v>141</v>
      </c>
    </row>
    <row r="22" customFormat="1" ht="29" customHeight="1" spans="1:7">
      <c r="A22" s="22"/>
      <c r="B22" s="22"/>
      <c r="C22" s="21" t="s">
        <v>70</v>
      </c>
      <c r="D22" s="21" t="s">
        <v>71</v>
      </c>
      <c r="E22" s="25" t="s">
        <v>142</v>
      </c>
      <c r="F22" s="25"/>
      <c r="G22" s="21" t="s">
        <v>143</v>
      </c>
    </row>
    <row r="23" customFormat="1" ht="18.9" customHeight="1" spans="1:7">
      <c r="A23" s="22"/>
      <c r="B23" s="22"/>
      <c r="C23" s="21" t="s">
        <v>73</v>
      </c>
      <c r="D23" s="21" t="s">
        <v>74</v>
      </c>
      <c r="E23" s="22" t="s">
        <v>144</v>
      </c>
      <c r="F23" s="22"/>
      <c r="G23" s="21" t="s">
        <v>63</v>
      </c>
    </row>
  </sheetData>
  <mergeCells count="37">
    <mergeCell ref="A4:B4"/>
    <mergeCell ref="C4:D4"/>
    <mergeCell ref="E4:F4"/>
    <mergeCell ref="A5:B5"/>
    <mergeCell ref="C5:D5"/>
    <mergeCell ref="E5:F5"/>
    <mergeCell ref="A6:B6"/>
    <mergeCell ref="C6:G6"/>
    <mergeCell ref="C7:D7"/>
    <mergeCell ref="E7:G7"/>
    <mergeCell ref="C8:D8"/>
    <mergeCell ref="F8:G8"/>
    <mergeCell ref="F9:G9"/>
    <mergeCell ref="F10:G10"/>
    <mergeCell ref="C11:D11"/>
    <mergeCell ref="F11:G11"/>
    <mergeCell ref="C12:D12"/>
    <mergeCell ref="F12:G12"/>
    <mergeCell ref="A13:B13"/>
    <mergeCell ref="C13:G13"/>
    <mergeCell ref="E14:F14"/>
    <mergeCell ref="E15:F15"/>
    <mergeCell ref="E16:F16"/>
    <mergeCell ref="E17:F17"/>
    <mergeCell ref="E18:F18"/>
    <mergeCell ref="E19:F19"/>
    <mergeCell ref="E20:F20"/>
    <mergeCell ref="E21:F21"/>
    <mergeCell ref="E22:F22"/>
    <mergeCell ref="E23:F23"/>
    <mergeCell ref="C15:C21"/>
    <mergeCell ref="D15:D16"/>
    <mergeCell ref="D17:D19"/>
    <mergeCell ref="A2:G3"/>
    <mergeCell ref="A7:B12"/>
    <mergeCell ref="C9:D10"/>
    <mergeCell ref="A14:B23"/>
  </mergeCells>
  <pageMargins left="0.236111111111111" right="0.196527777777778" top="1" bottom="1" header="0.5" footer="0.5"/>
  <pageSetup paperSize="9" scale="9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0"/>
  <sheetViews>
    <sheetView workbookViewId="0">
      <selection activeCell="F10" sqref="F10:G10"/>
    </sheetView>
  </sheetViews>
  <sheetFormatPr defaultColWidth="7.3" defaultRowHeight="14.4" customHeight="1" outlineLevelCol="6"/>
  <cols>
    <col min="1" max="1" width="5.7" customWidth="1"/>
    <col min="2" max="2" width="7.5" customWidth="1"/>
    <col min="3" max="3" width="11" customWidth="1"/>
    <col min="4" max="4" width="19.4" customWidth="1"/>
    <col min="5" max="5" width="13.3" customWidth="1"/>
    <col min="6" max="6" width="14.4" customWidth="1"/>
    <col min="7" max="7" width="66.8" customWidth="1"/>
  </cols>
  <sheetData>
    <row r="2" customFormat="1" ht="18" customHeight="1" spans="1:7">
      <c r="A2" s="20" t="s">
        <v>34</v>
      </c>
      <c r="B2" s="20"/>
      <c r="C2" s="20"/>
      <c r="D2" s="20"/>
      <c r="E2" s="20"/>
      <c r="F2" s="20"/>
      <c r="G2" s="20"/>
    </row>
    <row r="3" customFormat="1" ht="18" customHeight="1" spans="1:7">
      <c r="A3" s="20"/>
      <c r="B3" s="20"/>
      <c r="C3" s="20"/>
      <c r="D3" s="20"/>
      <c r="E3" s="20"/>
      <c r="F3" s="20"/>
      <c r="G3" s="20"/>
    </row>
    <row r="4" customFormat="1" ht="18.9" customHeight="1" spans="1:7">
      <c r="A4" s="21" t="s">
        <v>5</v>
      </c>
      <c r="B4" s="21"/>
      <c r="C4" s="21" t="s">
        <v>20</v>
      </c>
      <c r="D4" s="21"/>
      <c r="E4" s="21" t="s">
        <v>35</v>
      </c>
      <c r="F4" s="21"/>
      <c r="G4" s="21" t="s">
        <v>145</v>
      </c>
    </row>
    <row r="5" customFormat="1" ht="18.9" customHeight="1" spans="1:7">
      <c r="A5" s="21" t="s">
        <v>37</v>
      </c>
      <c r="B5" s="21"/>
      <c r="C5" s="21" t="s">
        <v>19</v>
      </c>
      <c r="D5" s="21"/>
      <c r="E5" s="21" t="s">
        <v>38</v>
      </c>
      <c r="F5" s="21"/>
      <c r="G5" s="21" t="s">
        <v>146</v>
      </c>
    </row>
    <row r="6" customFormat="1" ht="18.9" customHeight="1" spans="1:7">
      <c r="A6" s="21" t="s">
        <v>40</v>
      </c>
      <c r="B6" s="21"/>
      <c r="C6" s="21" t="s">
        <v>41</v>
      </c>
      <c r="D6" s="21"/>
      <c r="E6" s="21"/>
      <c r="F6" s="21"/>
      <c r="G6" s="21"/>
    </row>
    <row r="7" customFormat="1" ht="18.9" customHeight="1" spans="1:7">
      <c r="A7" s="22" t="s">
        <v>42</v>
      </c>
      <c r="B7" s="22"/>
      <c r="C7" s="23" t="s">
        <v>43</v>
      </c>
      <c r="D7" s="23"/>
      <c r="E7" s="23" t="s">
        <v>44</v>
      </c>
      <c r="F7" s="23"/>
      <c r="G7" s="23"/>
    </row>
    <row r="8" customFormat="1" ht="18.9" customHeight="1" spans="1:7">
      <c r="A8" s="22"/>
      <c r="B8" s="22"/>
      <c r="C8" s="23" t="s">
        <v>33</v>
      </c>
      <c r="D8" s="23"/>
      <c r="E8" s="21"/>
      <c r="F8" s="21">
        <f>SUM(F9:F12)</f>
        <v>10000</v>
      </c>
      <c r="G8" s="21"/>
    </row>
    <row r="9" customFormat="1" ht="18.9" customHeight="1" spans="1:7">
      <c r="A9" s="22"/>
      <c r="B9" s="22"/>
      <c r="C9" s="21" t="s">
        <v>45</v>
      </c>
      <c r="D9" s="21"/>
      <c r="E9" s="21" t="s">
        <v>46</v>
      </c>
      <c r="F9" s="21">
        <v>0</v>
      </c>
      <c r="G9" s="21"/>
    </row>
    <row r="10" customFormat="1" ht="18.9" customHeight="1" spans="1:7">
      <c r="A10" s="22"/>
      <c r="B10" s="22"/>
      <c r="C10" s="21"/>
      <c r="D10" s="21"/>
      <c r="E10" s="21" t="s">
        <v>47</v>
      </c>
      <c r="F10" s="21">
        <v>10000</v>
      </c>
      <c r="G10" s="21"/>
    </row>
    <row r="11" customFormat="1" ht="18.9" customHeight="1" spans="1:7">
      <c r="A11" s="22"/>
      <c r="B11" s="22"/>
      <c r="C11" s="21" t="s">
        <v>48</v>
      </c>
      <c r="D11" s="21"/>
      <c r="E11" s="21"/>
      <c r="F11" s="21">
        <v>0</v>
      </c>
      <c r="G11" s="21"/>
    </row>
    <row r="12" customFormat="1" ht="18.9" customHeight="1" spans="1:7">
      <c r="A12" s="22"/>
      <c r="B12" s="22"/>
      <c r="C12" s="24" t="s">
        <v>49</v>
      </c>
      <c r="D12" s="24"/>
      <c r="E12" s="21"/>
      <c r="F12" s="21">
        <v>0</v>
      </c>
      <c r="G12" s="21"/>
    </row>
    <row r="13" customFormat="1" ht="45" customHeight="1" spans="1:7">
      <c r="A13" s="22" t="s">
        <v>50</v>
      </c>
      <c r="B13" s="22"/>
      <c r="C13" s="22" t="s">
        <v>147</v>
      </c>
      <c r="D13" s="22"/>
      <c r="E13" s="22"/>
      <c r="F13" s="22"/>
      <c r="G13" s="22"/>
    </row>
    <row r="14" customFormat="1" ht="18.9" customHeight="1" spans="1:7">
      <c r="A14" s="22" t="s">
        <v>52</v>
      </c>
      <c r="B14" s="22"/>
      <c r="C14" s="23" t="s">
        <v>53</v>
      </c>
      <c r="D14" s="23" t="s">
        <v>54</v>
      </c>
      <c r="E14" s="23" t="s">
        <v>55</v>
      </c>
      <c r="F14" s="23"/>
      <c r="G14" s="26" t="s">
        <v>56</v>
      </c>
    </row>
    <row r="15" customFormat="1" ht="18.9" customHeight="1" spans="1:7">
      <c r="A15" s="22"/>
      <c r="B15" s="22"/>
      <c r="C15" s="21" t="s">
        <v>57</v>
      </c>
      <c r="D15" s="21" t="s">
        <v>58</v>
      </c>
      <c r="E15" s="27" t="s">
        <v>148</v>
      </c>
      <c r="F15" s="27"/>
      <c r="G15" s="21" t="s">
        <v>149</v>
      </c>
    </row>
    <row r="16" customFormat="1" ht="18.9" customHeight="1" spans="1:7">
      <c r="A16" s="22"/>
      <c r="B16" s="22"/>
      <c r="C16" s="21"/>
      <c r="D16" s="21" t="s">
        <v>61</v>
      </c>
      <c r="E16" s="27" t="s">
        <v>150</v>
      </c>
      <c r="F16" s="27"/>
      <c r="G16" s="21" t="s">
        <v>119</v>
      </c>
    </row>
    <row r="17" customFormat="1" ht="18.9" customHeight="1" spans="1:7">
      <c r="A17" s="22"/>
      <c r="B17" s="22"/>
      <c r="C17" s="21"/>
      <c r="D17" s="21" t="s">
        <v>64</v>
      </c>
      <c r="E17" s="27" t="s">
        <v>151</v>
      </c>
      <c r="F17" s="27"/>
      <c r="G17" s="21" t="s">
        <v>152</v>
      </c>
    </row>
    <row r="18" customFormat="1" ht="18.9" customHeight="1" spans="1:7">
      <c r="A18" s="22"/>
      <c r="B18" s="22"/>
      <c r="C18" s="21"/>
      <c r="D18" s="21" t="s">
        <v>67</v>
      </c>
      <c r="E18" s="27" t="s">
        <v>20</v>
      </c>
      <c r="F18" s="27"/>
      <c r="G18" s="21" t="s">
        <v>153</v>
      </c>
    </row>
    <row r="19" customFormat="1" ht="18.9" customHeight="1" spans="1:7">
      <c r="A19" s="22"/>
      <c r="B19" s="22"/>
      <c r="C19" s="21" t="s">
        <v>70</v>
      </c>
      <c r="D19" s="21" t="s">
        <v>71</v>
      </c>
      <c r="E19" s="27" t="s">
        <v>154</v>
      </c>
      <c r="F19" s="27"/>
      <c r="G19" s="21" t="s">
        <v>155</v>
      </c>
    </row>
    <row r="20" customFormat="1" ht="18.9" customHeight="1" spans="1:7">
      <c r="A20" s="22"/>
      <c r="B20" s="22"/>
      <c r="C20" s="21" t="s">
        <v>73</v>
      </c>
      <c r="D20" s="21" t="s">
        <v>74</v>
      </c>
      <c r="E20" s="27" t="s">
        <v>144</v>
      </c>
      <c r="F20" s="27"/>
      <c r="G20" s="21" t="s">
        <v>63</v>
      </c>
    </row>
  </sheetData>
  <mergeCells count="32">
    <mergeCell ref="A4:B4"/>
    <mergeCell ref="C4:D4"/>
    <mergeCell ref="E4:F4"/>
    <mergeCell ref="A5:B5"/>
    <mergeCell ref="C5:D5"/>
    <mergeCell ref="E5:F5"/>
    <mergeCell ref="A6:B6"/>
    <mergeCell ref="C6:G6"/>
    <mergeCell ref="C7:D7"/>
    <mergeCell ref="E7:G7"/>
    <mergeCell ref="C8:D8"/>
    <mergeCell ref="F8:G8"/>
    <mergeCell ref="F9:G9"/>
    <mergeCell ref="F10:G10"/>
    <mergeCell ref="C11:D11"/>
    <mergeCell ref="F11:G11"/>
    <mergeCell ref="C12:D12"/>
    <mergeCell ref="F12:G12"/>
    <mergeCell ref="A13:B13"/>
    <mergeCell ref="C13:G13"/>
    <mergeCell ref="E14:F14"/>
    <mergeCell ref="E15:F15"/>
    <mergeCell ref="E16:F16"/>
    <mergeCell ref="E17:F17"/>
    <mergeCell ref="E18:F18"/>
    <mergeCell ref="E19:F19"/>
    <mergeCell ref="E20:F20"/>
    <mergeCell ref="C15:C18"/>
    <mergeCell ref="A2:G3"/>
    <mergeCell ref="A7:B12"/>
    <mergeCell ref="C9:D10"/>
    <mergeCell ref="A14:B20"/>
  </mergeCells>
  <printOptions horizontalCentered="1" verticalCentered="1"/>
  <pageMargins left="0.314583333333333" right="0.314583333333333" top="0.393055555555556" bottom="0.275" header="0.5" footer="0.196527777777778"/>
  <pageSetup paperSize="9" scale="85"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3"/>
  <sheetViews>
    <sheetView workbookViewId="0">
      <selection activeCell="F28" sqref="F28"/>
    </sheetView>
  </sheetViews>
  <sheetFormatPr defaultColWidth="7.3" defaultRowHeight="14.4" customHeight="1" outlineLevelCol="6"/>
  <cols>
    <col min="1" max="1" width="5.7" customWidth="1"/>
    <col min="2" max="2" width="7.5" customWidth="1"/>
    <col min="3" max="3" width="11" customWidth="1"/>
    <col min="4" max="4" width="19.4" customWidth="1"/>
    <col min="5" max="5" width="13.3" customWidth="1"/>
    <col min="6" max="6" width="14.4" customWidth="1"/>
    <col min="7" max="7" width="66.8" customWidth="1"/>
  </cols>
  <sheetData>
    <row r="2" customFormat="1" ht="18" customHeight="1" spans="1:7">
      <c r="A2" s="20" t="s">
        <v>34</v>
      </c>
      <c r="B2" s="20"/>
      <c r="C2" s="20"/>
      <c r="D2" s="20"/>
      <c r="E2" s="20"/>
      <c r="F2" s="20"/>
      <c r="G2" s="20"/>
    </row>
    <row r="3" customFormat="1" ht="18" customHeight="1" spans="1:7">
      <c r="A3" s="20"/>
      <c r="B3" s="20"/>
      <c r="C3" s="20"/>
      <c r="D3" s="20"/>
      <c r="E3" s="20"/>
      <c r="F3" s="20"/>
      <c r="G3" s="20"/>
    </row>
    <row r="4" customFormat="1" ht="18.9" customHeight="1" spans="1:7">
      <c r="A4" s="21" t="s">
        <v>5</v>
      </c>
      <c r="B4" s="21"/>
      <c r="C4" s="21" t="s">
        <v>22</v>
      </c>
      <c r="D4" s="21"/>
      <c r="E4" s="21" t="s">
        <v>35</v>
      </c>
      <c r="F4" s="21"/>
      <c r="G4" s="21" t="s">
        <v>156</v>
      </c>
    </row>
    <row r="5" customFormat="1" ht="18.9" customHeight="1" spans="1:7">
      <c r="A5" s="21" t="s">
        <v>37</v>
      </c>
      <c r="B5" s="21"/>
      <c r="C5" s="21" t="s">
        <v>21</v>
      </c>
      <c r="D5" s="21"/>
      <c r="E5" s="21" t="s">
        <v>38</v>
      </c>
      <c r="F5" s="21"/>
      <c r="G5" s="21" t="s">
        <v>157</v>
      </c>
    </row>
    <row r="6" customFormat="1" ht="18.9" customHeight="1" spans="1:7">
      <c r="A6" s="21" t="s">
        <v>40</v>
      </c>
      <c r="B6" s="21"/>
      <c r="C6" s="21" t="s">
        <v>158</v>
      </c>
      <c r="D6" s="21"/>
      <c r="E6" s="21"/>
      <c r="F6" s="21"/>
      <c r="G6" s="21"/>
    </row>
    <row r="7" customFormat="1" ht="18.9" customHeight="1" spans="1:7">
      <c r="A7" s="22" t="s">
        <v>42</v>
      </c>
      <c r="B7" s="22"/>
      <c r="C7" s="23" t="s">
        <v>43</v>
      </c>
      <c r="D7" s="23"/>
      <c r="E7" s="23" t="s">
        <v>44</v>
      </c>
      <c r="F7" s="23"/>
      <c r="G7" s="23"/>
    </row>
    <row r="8" customFormat="1" ht="18.9" customHeight="1" spans="1:7">
      <c r="A8" s="22"/>
      <c r="B8" s="22"/>
      <c r="C8" s="23" t="s">
        <v>33</v>
      </c>
      <c r="D8" s="23"/>
      <c r="E8" s="21"/>
      <c r="F8" s="21">
        <f>SUM(F9:F12)</f>
        <v>200000</v>
      </c>
      <c r="G8" s="21"/>
    </row>
    <row r="9" customFormat="1" ht="18.9" customHeight="1" spans="1:7">
      <c r="A9" s="22"/>
      <c r="B9" s="22"/>
      <c r="C9" s="21" t="s">
        <v>45</v>
      </c>
      <c r="D9" s="21"/>
      <c r="E9" s="21" t="s">
        <v>46</v>
      </c>
      <c r="F9" s="21">
        <v>0</v>
      </c>
      <c r="G9" s="21"/>
    </row>
    <row r="10" customFormat="1" ht="18.9" customHeight="1" spans="1:7">
      <c r="A10" s="22"/>
      <c r="B10" s="22"/>
      <c r="C10" s="21"/>
      <c r="D10" s="21"/>
      <c r="E10" s="21" t="s">
        <v>47</v>
      </c>
      <c r="F10" s="21">
        <v>200000</v>
      </c>
      <c r="G10" s="21"/>
    </row>
    <row r="11" customFormat="1" ht="18.9" customHeight="1" spans="1:7">
      <c r="A11" s="22"/>
      <c r="B11" s="22"/>
      <c r="C11" s="21" t="s">
        <v>48</v>
      </c>
      <c r="D11" s="21"/>
      <c r="E11" s="21"/>
      <c r="F11" s="21">
        <v>0</v>
      </c>
      <c r="G11" s="21"/>
    </row>
    <row r="12" customFormat="1" ht="18.9" customHeight="1" spans="1:7">
      <c r="A12" s="22"/>
      <c r="B12" s="22"/>
      <c r="C12" s="24" t="s">
        <v>49</v>
      </c>
      <c r="D12" s="24"/>
      <c r="E12" s="21"/>
      <c r="F12" s="21">
        <v>0</v>
      </c>
      <c r="G12" s="21"/>
    </row>
    <row r="13" customFormat="1" ht="45" customHeight="1" spans="1:7">
      <c r="A13" s="22" t="s">
        <v>50</v>
      </c>
      <c r="B13" s="22"/>
      <c r="C13" s="25" t="s">
        <v>159</v>
      </c>
      <c r="D13" s="25"/>
      <c r="E13" s="25"/>
      <c r="F13" s="25"/>
      <c r="G13" s="25"/>
    </row>
    <row r="14" customFormat="1" ht="18.9" customHeight="1" spans="1:7">
      <c r="A14" s="22" t="s">
        <v>52</v>
      </c>
      <c r="B14" s="22"/>
      <c r="C14" s="23" t="s">
        <v>53</v>
      </c>
      <c r="D14" s="23" t="s">
        <v>54</v>
      </c>
      <c r="E14" s="23" t="s">
        <v>55</v>
      </c>
      <c r="F14" s="23"/>
      <c r="G14" s="26" t="s">
        <v>56</v>
      </c>
    </row>
    <row r="15" customFormat="1" ht="18.9" customHeight="1" spans="1:7">
      <c r="A15" s="22"/>
      <c r="B15" s="22"/>
      <c r="C15" s="21" t="s">
        <v>57</v>
      </c>
      <c r="D15" s="21" t="s">
        <v>58</v>
      </c>
      <c r="E15" s="27" t="s">
        <v>160</v>
      </c>
      <c r="F15" s="27"/>
      <c r="G15" s="21" t="s">
        <v>161</v>
      </c>
    </row>
    <row r="16" customFormat="1" ht="18.9" customHeight="1" spans="1:7">
      <c r="A16" s="22"/>
      <c r="B16" s="22"/>
      <c r="C16" s="21"/>
      <c r="D16" s="21"/>
      <c r="E16" s="27" t="s">
        <v>162</v>
      </c>
      <c r="F16" s="27"/>
      <c r="G16" s="21" t="s">
        <v>163</v>
      </c>
    </row>
    <row r="17" customFormat="1" ht="18.9" customHeight="1" spans="1:7">
      <c r="A17" s="22"/>
      <c r="B17" s="22"/>
      <c r="C17" s="21"/>
      <c r="D17" s="21"/>
      <c r="E17" s="27" t="s">
        <v>164</v>
      </c>
      <c r="F17" s="27"/>
      <c r="G17" s="21" t="s">
        <v>165</v>
      </c>
    </row>
    <row r="18" customFormat="1" ht="18.9" customHeight="1" spans="1:7">
      <c r="A18" s="22"/>
      <c r="B18" s="22"/>
      <c r="C18" s="21"/>
      <c r="D18" s="21" t="s">
        <v>61</v>
      </c>
      <c r="E18" s="27" t="s">
        <v>166</v>
      </c>
      <c r="F18" s="27"/>
      <c r="G18" s="21" t="s">
        <v>63</v>
      </c>
    </row>
    <row r="19" customFormat="1" ht="18.9" customHeight="1" spans="1:7">
      <c r="A19" s="22"/>
      <c r="B19" s="22"/>
      <c r="C19" s="21"/>
      <c r="D19" s="21"/>
      <c r="E19" s="27" t="s">
        <v>167</v>
      </c>
      <c r="F19" s="27"/>
      <c r="G19" s="21" t="s">
        <v>168</v>
      </c>
    </row>
    <row r="20" customFormat="1" ht="18.9" customHeight="1" spans="1:7">
      <c r="A20" s="22"/>
      <c r="B20" s="22"/>
      <c r="C20" s="21"/>
      <c r="D20" s="21" t="s">
        <v>64</v>
      </c>
      <c r="E20" s="27" t="s">
        <v>65</v>
      </c>
      <c r="F20" s="27"/>
      <c r="G20" s="21" t="s">
        <v>66</v>
      </c>
    </row>
    <row r="21" customFormat="1" ht="18.9" customHeight="1" spans="1:7">
      <c r="A21" s="22"/>
      <c r="B21" s="22"/>
      <c r="C21" s="21"/>
      <c r="D21" s="21" t="s">
        <v>67</v>
      </c>
      <c r="E21" s="27" t="s">
        <v>169</v>
      </c>
      <c r="F21" s="27"/>
      <c r="G21" s="21" t="s">
        <v>170</v>
      </c>
    </row>
    <row r="22" customFormat="1" ht="18.9" customHeight="1" spans="1:7">
      <c r="A22" s="22"/>
      <c r="B22" s="22"/>
      <c r="C22" s="21" t="s">
        <v>70</v>
      </c>
      <c r="D22" s="21" t="s">
        <v>71</v>
      </c>
      <c r="E22" s="27" t="s">
        <v>171</v>
      </c>
      <c r="F22" s="27"/>
      <c r="G22" s="21" t="s">
        <v>172</v>
      </c>
    </row>
    <row r="23" customFormat="1" ht="18.9" customHeight="1" spans="1:7">
      <c r="A23" s="22"/>
      <c r="B23" s="22"/>
      <c r="C23" s="21" t="s">
        <v>73</v>
      </c>
      <c r="D23" s="21" t="s">
        <v>74</v>
      </c>
      <c r="E23" s="27" t="s">
        <v>74</v>
      </c>
      <c r="F23" s="27"/>
      <c r="G23" s="21" t="s">
        <v>173</v>
      </c>
    </row>
  </sheetData>
  <sheetProtection selectLockedCells="1" selectUnlockedCells="1"/>
  <mergeCells count="37">
    <mergeCell ref="A4:B4"/>
    <mergeCell ref="C4:D4"/>
    <mergeCell ref="E4:F4"/>
    <mergeCell ref="A5:B5"/>
    <mergeCell ref="C5:D5"/>
    <mergeCell ref="E5:F5"/>
    <mergeCell ref="A6:B6"/>
    <mergeCell ref="C6:G6"/>
    <mergeCell ref="C7:D7"/>
    <mergeCell ref="E7:G7"/>
    <mergeCell ref="C8:D8"/>
    <mergeCell ref="F8:G8"/>
    <mergeCell ref="F9:G9"/>
    <mergeCell ref="F10:G10"/>
    <mergeCell ref="C11:D11"/>
    <mergeCell ref="F11:G11"/>
    <mergeCell ref="C12:D12"/>
    <mergeCell ref="F12:G12"/>
    <mergeCell ref="A13:B13"/>
    <mergeCell ref="C13:G13"/>
    <mergeCell ref="E14:F14"/>
    <mergeCell ref="E15:F15"/>
    <mergeCell ref="E16:F16"/>
    <mergeCell ref="E17:F17"/>
    <mergeCell ref="E18:F18"/>
    <mergeCell ref="E19:F19"/>
    <mergeCell ref="E20:F20"/>
    <mergeCell ref="E21:F21"/>
    <mergeCell ref="E22:F22"/>
    <mergeCell ref="E23:F23"/>
    <mergeCell ref="C15:C21"/>
    <mergeCell ref="D15:D17"/>
    <mergeCell ref="D18:D19"/>
    <mergeCell ref="A2:G3"/>
    <mergeCell ref="A7:B12"/>
    <mergeCell ref="C9:D10"/>
    <mergeCell ref="A14:B23"/>
  </mergeCells>
  <printOptions horizontalCentered="1" verticalCentered="1"/>
  <pageMargins left="0.275" right="0.275" top="1" bottom="1" header="0.5" footer="0.5"/>
  <pageSetup paperSize="9" scale="9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2"/>
  <sheetViews>
    <sheetView workbookViewId="0">
      <selection activeCell="C13" sqref="C13:G13"/>
    </sheetView>
  </sheetViews>
  <sheetFormatPr defaultColWidth="7.3" defaultRowHeight="14.4" customHeight="1" outlineLevelCol="6"/>
  <cols>
    <col min="1" max="1" width="5.7" customWidth="1"/>
    <col min="2" max="2" width="7.5" customWidth="1"/>
    <col min="3" max="3" width="11" customWidth="1"/>
    <col min="4" max="4" width="19.4" customWidth="1"/>
    <col min="5" max="5" width="13.3" customWidth="1"/>
    <col min="6" max="6" width="14.4" customWidth="1"/>
    <col min="7" max="7" width="66.8" customWidth="1"/>
  </cols>
  <sheetData>
    <row r="2" customFormat="1" ht="18" customHeight="1" spans="1:7">
      <c r="A2" s="20" t="s">
        <v>34</v>
      </c>
      <c r="B2" s="20"/>
      <c r="C2" s="20"/>
      <c r="D2" s="20"/>
      <c r="E2" s="20"/>
      <c r="F2" s="20"/>
      <c r="G2" s="20"/>
    </row>
    <row r="3" customFormat="1" ht="18" customHeight="1" spans="1:7">
      <c r="A3" s="20"/>
      <c r="B3" s="20"/>
      <c r="C3" s="20"/>
      <c r="D3" s="20"/>
      <c r="E3" s="20"/>
      <c r="F3" s="20"/>
      <c r="G3" s="20"/>
    </row>
    <row r="4" customFormat="1" ht="18.9" customHeight="1" spans="1:7">
      <c r="A4" s="21" t="s">
        <v>5</v>
      </c>
      <c r="B4" s="21"/>
      <c r="C4" s="21" t="s">
        <v>25</v>
      </c>
      <c r="D4" s="21"/>
      <c r="E4" s="21" t="s">
        <v>35</v>
      </c>
      <c r="F4" s="21"/>
      <c r="G4" s="21" t="s">
        <v>174</v>
      </c>
    </row>
    <row r="5" customFormat="1" ht="18.9" customHeight="1" spans="1:7">
      <c r="A5" s="21" t="s">
        <v>37</v>
      </c>
      <c r="B5" s="21"/>
      <c r="C5" s="21" t="s">
        <v>24</v>
      </c>
      <c r="D5" s="21"/>
      <c r="E5" s="21" t="s">
        <v>38</v>
      </c>
      <c r="F5" s="21"/>
      <c r="G5" s="21" t="s">
        <v>175</v>
      </c>
    </row>
    <row r="6" customFormat="1" ht="18.9" customHeight="1" spans="1:7">
      <c r="A6" s="21" t="s">
        <v>40</v>
      </c>
      <c r="B6" s="21"/>
      <c r="C6" s="21" t="s">
        <v>41</v>
      </c>
      <c r="D6" s="21"/>
      <c r="E6" s="21"/>
      <c r="F6" s="21"/>
      <c r="G6" s="21"/>
    </row>
    <row r="7" customFormat="1" ht="18.9" customHeight="1" spans="1:7">
      <c r="A7" s="22" t="s">
        <v>42</v>
      </c>
      <c r="B7" s="22"/>
      <c r="C7" s="23" t="s">
        <v>43</v>
      </c>
      <c r="D7" s="23"/>
      <c r="E7" s="23" t="s">
        <v>44</v>
      </c>
      <c r="F7" s="23"/>
      <c r="G7" s="23"/>
    </row>
    <row r="8" customFormat="1" ht="18.9" customHeight="1" spans="1:7">
      <c r="A8" s="22"/>
      <c r="B8" s="22"/>
      <c r="C8" s="23" t="s">
        <v>33</v>
      </c>
      <c r="D8" s="23"/>
      <c r="E8" s="21"/>
      <c r="F8" s="21">
        <f>SUM(F9:F12)</f>
        <v>30000</v>
      </c>
      <c r="G8" s="21"/>
    </row>
    <row r="9" customFormat="1" ht="18.9" customHeight="1" spans="1:7">
      <c r="A9" s="22"/>
      <c r="B9" s="22"/>
      <c r="C9" s="21" t="s">
        <v>45</v>
      </c>
      <c r="D9" s="21"/>
      <c r="E9" s="21" t="s">
        <v>46</v>
      </c>
      <c r="F9" s="21">
        <v>0</v>
      </c>
      <c r="G9" s="21"/>
    </row>
    <row r="10" customFormat="1" ht="18.9" customHeight="1" spans="1:7">
      <c r="A10" s="22"/>
      <c r="B10" s="22"/>
      <c r="C10" s="21"/>
      <c r="D10" s="21"/>
      <c r="E10" s="21" t="s">
        <v>47</v>
      </c>
      <c r="F10" s="21">
        <v>30000</v>
      </c>
      <c r="G10" s="21"/>
    </row>
    <row r="11" customFormat="1" ht="18.9" customHeight="1" spans="1:7">
      <c r="A11" s="22"/>
      <c r="B11" s="22"/>
      <c r="C11" s="21" t="s">
        <v>48</v>
      </c>
      <c r="D11" s="21"/>
      <c r="E11" s="21"/>
      <c r="F11" s="21">
        <v>0</v>
      </c>
      <c r="G11" s="21"/>
    </row>
    <row r="12" customFormat="1" ht="18.9" customHeight="1" spans="1:7">
      <c r="A12" s="22"/>
      <c r="B12" s="22"/>
      <c r="C12" s="24" t="s">
        <v>49</v>
      </c>
      <c r="D12" s="24"/>
      <c r="E12" s="21"/>
      <c r="F12" s="21">
        <v>0</v>
      </c>
      <c r="G12" s="21"/>
    </row>
    <row r="13" customFormat="1" ht="45" customHeight="1" spans="1:7">
      <c r="A13" s="22" t="s">
        <v>50</v>
      </c>
      <c r="B13" s="22"/>
      <c r="C13" s="25" t="s">
        <v>176</v>
      </c>
      <c r="D13" s="25"/>
      <c r="E13" s="25"/>
      <c r="F13" s="25"/>
      <c r="G13" s="25"/>
    </row>
    <row r="14" customFormat="1" ht="18.9" customHeight="1" spans="1:7">
      <c r="A14" s="22" t="s">
        <v>52</v>
      </c>
      <c r="B14" s="22"/>
      <c r="C14" s="23" t="s">
        <v>53</v>
      </c>
      <c r="D14" s="23" t="s">
        <v>54</v>
      </c>
      <c r="E14" s="23" t="s">
        <v>55</v>
      </c>
      <c r="F14" s="23"/>
      <c r="G14" s="26" t="s">
        <v>56</v>
      </c>
    </row>
    <row r="15" customFormat="1" ht="18.9" customHeight="1" spans="1:7">
      <c r="A15" s="22"/>
      <c r="B15" s="22"/>
      <c r="C15" s="21" t="s">
        <v>57</v>
      </c>
      <c r="D15" s="21" t="s">
        <v>58</v>
      </c>
      <c r="E15" s="27" t="s">
        <v>177</v>
      </c>
      <c r="F15" s="27"/>
      <c r="G15" s="21" t="s">
        <v>178</v>
      </c>
    </row>
    <row r="16" customFormat="1" ht="18.9" customHeight="1" spans="1:7">
      <c r="A16" s="22"/>
      <c r="B16" s="22"/>
      <c r="C16" s="21"/>
      <c r="D16" s="21"/>
      <c r="E16" s="27" t="s">
        <v>179</v>
      </c>
      <c r="F16" s="27"/>
      <c r="G16" s="21" t="s">
        <v>60</v>
      </c>
    </row>
    <row r="17" customFormat="1" ht="18.9" customHeight="1" spans="1:7">
      <c r="A17" s="22"/>
      <c r="B17" s="22"/>
      <c r="C17" s="21"/>
      <c r="D17" s="21" t="s">
        <v>61</v>
      </c>
      <c r="E17" s="27" t="s">
        <v>180</v>
      </c>
      <c r="F17" s="27"/>
      <c r="G17" s="21" t="s">
        <v>181</v>
      </c>
    </row>
    <row r="18" customFormat="1" ht="18.9" customHeight="1" spans="1:7">
      <c r="A18" s="22"/>
      <c r="B18" s="22"/>
      <c r="C18" s="21"/>
      <c r="D18" s="21"/>
      <c r="E18" s="27" t="s">
        <v>182</v>
      </c>
      <c r="F18" s="27"/>
      <c r="G18" s="21" t="s">
        <v>181</v>
      </c>
    </row>
    <row r="19" customFormat="1" ht="18.9" customHeight="1" spans="1:7">
      <c r="A19" s="22"/>
      <c r="B19" s="22"/>
      <c r="C19" s="21"/>
      <c r="D19" s="28" t="s">
        <v>64</v>
      </c>
      <c r="E19" s="29" t="s">
        <v>85</v>
      </c>
      <c r="F19" s="29"/>
      <c r="G19" s="30">
        <v>46022</v>
      </c>
    </row>
    <row r="20" customFormat="1" ht="18.9" customHeight="1" spans="1:7">
      <c r="A20" s="22"/>
      <c r="B20" s="22"/>
      <c r="C20" s="21"/>
      <c r="D20" s="21" t="s">
        <v>67</v>
      </c>
      <c r="E20" s="27" t="s">
        <v>183</v>
      </c>
      <c r="F20" s="27"/>
      <c r="G20" s="21" t="s">
        <v>87</v>
      </c>
    </row>
    <row r="21" customFormat="1" ht="18.9" customHeight="1" spans="1:7">
      <c r="A21" s="22"/>
      <c r="B21" s="22"/>
      <c r="C21" s="21" t="s">
        <v>70</v>
      </c>
      <c r="D21" s="21" t="s">
        <v>71</v>
      </c>
      <c r="E21" s="27" t="s">
        <v>184</v>
      </c>
      <c r="F21" s="27"/>
      <c r="G21" s="21" t="s">
        <v>185</v>
      </c>
    </row>
    <row r="22" customFormat="1" ht="18.9" customHeight="1" spans="1:7">
      <c r="A22" s="22"/>
      <c r="B22" s="22"/>
      <c r="C22" s="21" t="s">
        <v>73</v>
      </c>
      <c r="D22" s="21" t="s">
        <v>74</v>
      </c>
      <c r="E22" s="27" t="s">
        <v>186</v>
      </c>
      <c r="F22" s="27"/>
      <c r="G22" s="21" t="s">
        <v>63</v>
      </c>
    </row>
  </sheetData>
  <mergeCells count="36">
    <mergeCell ref="A4:B4"/>
    <mergeCell ref="C4:D4"/>
    <mergeCell ref="E4:F4"/>
    <mergeCell ref="A5:B5"/>
    <mergeCell ref="C5:D5"/>
    <mergeCell ref="E5:F5"/>
    <mergeCell ref="A6:B6"/>
    <mergeCell ref="C6:G6"/>
    <mergeCell ref="C7:D7"/>
    <mergeCell ref="E7:G7"/>
    <mergeCell ref="C8:D8"/>
    <mergeCell ref="F8:G8"/>
    <mergeCell ref="F9:G9"/>
    <mergeCell ref="F10:G10"/>
    <mergeCell ref="C11:D11"/>
    <mergeCell ref="F11:G11"/>
    <mergeCell ref="C12:D12"/>
    <mergeCell ref="F12:G12"/>
    <mergeCell ref="A13:B13"/>
    <mergeCell ref="C13:G13"/>
    <mergeCell ref="E14:F14"/>
    <mergeCell ref="E15:F15"/>
    <mergeCell ref="E16:F16"/>
    <mergeCell ref="E17:F17"/>
    <mergeCell ref="E18:F18"/>
    <mergeCell ref="E19:F19"/>
    <mergeCell ref="E20:F20"/>
    <mergeCell ref="E21:F21"/>
    <mergeCell ref="E22:F22"/>
    <mergeCell ref="C15:C20"/>
    <mergeCell ref="D15:D16"/>
    <mergeCell ref="D17:D18"/>
    <mergeCell ref="A2:G3"/>
    <mergeCell ref="A7:B12"/>
    <mergeCell ref="C9:D10"/>
    <mergeCell ref="A14:B22"/>
  </mergeCells>
  <pageMargins left="0.196527777777778" right="0.196527777777778" top="1" bottom="0.708333333333333" header="0.5" footer="0.5"/>
  <pageSetup paperSize="9" scale="9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0"/>
  <sheetViews>
    <sheetView workbookViewId="0">
      <selection activeCell="M18" sqref="M18"/>
    </sheetView>
  </sheetViews>
  <sheetFormatPr defaultColWidth="7.3" defaultRowHeight="14.4" customHeight="1" outlineLevelCol="6"/>
  <cols>
    <col min="1" max="1" width="5.7" customWidth="1"/>
    <col min="2" max="2" width="7.5" customWidth="1"/>
    <col min="3" max="3" width="11" customWidth="1"/>
    <col min="4" max="4" width="19.4" customWidth="1"/>
    <col min="5" max="5" width="13.3" customWidth="1"/>
    <col min="6" max="6" width="14.4" customWidth="1"/>
    <col min="7" max="7" width="66.8" customWidth="1"/>
  </cols>
  <sheetData>
    <row r="2" customFormat="1" ht="18" customHeight="1" spans="1:7">
      <c r="A2" s="20" t="s">
        <v>34</v>
      </c>
      <c r="B2" s="20"/>
      <c r="C2" s="20"/>
      <c r="D2" s="20"/>
      <c r="E2" s="20"/>
      <c r="F2" s="20"/>
      <c r="G2" s="20"/>
    </row>
    <row r="3" customFormat="1" ht="18" customHeight="1" spans="1:7">
      <c r="A3" s="20"/>
      <c r="B3" s="20"/>
      <c r="C3" s="20"/>
      <c r="D3" s="20"/>
      <c r="E3" s="20"/>
      <c r="F3" s="20"/>
      <c r="G3" s="20"/>
    </row>
    <row r="4" customFormat="1" ht="18.9" customHeight="1" spans="1:7">
      <c r="A4" s="21" t="s">
        <v>5</v>
      </c>
      <c r="B4" s="21"/>
      <c r="C4" s="21" t="s">
        <v>28</v>
      </c>
      <c r="D4" s="21"/>
      <c r="E4" s="21" t="s">
        <v>35</v>
      </c>
      <c r="F4" s="21"/>
      <c r="G4" s="21" t="s">
        <v>187</v>
      </c>
    </row>
    <row r="5" customFormat="1" ht="18.9" customHeight="1" spans="1:7">
      <c r="A5" s="21" t="s">
        <v>37</v>
      </c>
      <c r="B5" s="21"/>
      <c r="C5" s="21" t="s">
        <v>27</v>
      </c>
      <c r="D5" s="21"/>
      <c r="E5" s="21" t="s">
        <v>38</v>
      </c>
      <c r="F5" s="21"/>
      <c r="G5" s="21" t="s">
        <v>188</v>
      </c>
    </row>
    <row r="6" customFormat="1" ht="18.9" customHeight="1" spans="1:7">
      <c r="A6" s="21" t="s">
        <v>40</v>
      </c>
      <c r="B6" s="21"/>
      <c r="C6" s="21" t="s">
        <v>41</v>
      </c>
      <c r="D6" s="21"/>
      <c r="E6" s="21"/>
      <c r="F6" s="21"/>
      <c r="G6" s="21"/>
    </row>
    <row r="7" customFormat="1" ht="18.9" customHeight="1" spans="1:7">
      <c r="A7" s="22" t="s">
        <v>42</v>
      </c>
      <c r="B7" s="22"/>
      <c r="C7" s="23" t="s">
        <v>43</v>
      </c>
      <c r="D7" s="23"/>
      <c r="E7" s="23" t="s">
        <v>44</v>
      </c>
      <c r="F7" s="23"/>
      <c r="G7" s="23"/>
    </row>
    <row r="8" customFormat="1" ht="18.9" customHeight="1" spans="1:7">
      <c r="A8" s="22"/>
      <c r="B8" s="22"/>
      <c r="C8" s="23" t="s">
        <v>33</v>
      </c>
      <c r="D8" s="23"/>
      <c r="E8" s="21"/>
      <c r="F8" s="21">
        <f>SUM(F9:F12)</f>
        <v>12000</v>
      </c>
      <c r="G8" s="21"/>
    </row>
    <row r="9" customFormat="1" ht="18.9" customHeight="1" spans="1:7">
      <c r="A9" s="22"/>
      <c r="B9" s="22"/>
      <c r="C9" s="21" t="s">
        <v>45</v>
      </c>
      <c r="D9" s="21"/>
      <c r="E9" s="21" t="s">
        <v>46</v>
      </c>
      <c r="F9" s="21">
        <v>0</v>
      </c>
      <c r="G9" s="21"/>
    </row>
    <row r="10" customFormat="1" ht="18.9" customHeight="1" spans="1:7">
      <c r="A10" s="22"/>
      <c r="B10" s="22"/>
      <c r="C10" s="21"/>
      <c r="D10" s="21"/>
      <c r="E10" s="21" t="s">
        <v>47</v>
      </c>
      <c r="F10" s="21">
        <v>12000</v>
      </c>
      <c r="G10" s="21"/>
    </row>
    <row r="11" customFormat="1" ht="18.9" customHeight="1" spans="1:7">
      <c r="A11" s="22"/>
      <c r="B11" s="22"/>
      <c r="C11" s="21" t="s">
        <v>48</v>
      </c>
      <c r="D11" s="21"/>
      <c r="E11" s="21"/>
      <c r="F11" s="21">
        <v>0</v>
      </c>
      <c r="G11" s="21"/>
    </row>
    <row r="12" customFormat="1" ht="18.9" customHeight="1" spans="1:7">
      <c r="A12" s="22"/>
      <c r="B12" s="22"/>
      <c r="C12" s="24" t="s">
        <v>49</v>
      </c>
      <c r="D12" s="24"/>
      <c r="E12" s="21"/>
      <c r="F12" s="21">
        <v>0</v>
      </c>
      <c r="G12" s="21"/>
    </row>
    <row r="13" customFormat="1" ht="45" customHeight="1" spans="1:7">
      <c r="A13" s="22" t="s">
        <v>50</v>
      </c>
      <c r="B13" s="22"/>
      <c r="C13" s="25" t="s">
        <v>189</v>
      </c>
      <c r="D13" s="25"/>
      <c r="E13" s="25"/>
      <c r="F13" s="25"/>
      <c r="G13" s="25"/>
    </row>
    <row r="14" customFormat="1" ht="18.9" customHeight="1" spans="1:7">
      <c r="A14" s="22" t="s">
        <v>52</v>
      </c>
      <c r="B14" s="22"/>
      <c r="C14" s="23" t="s">
        <v>53</v>
      </c>
      <c r="D14" s="23" t="s">
        <v>54</v>
      </c>
      <c r="E14" s="23" t="s">
        <v>55</v>
      </c>
      <c r="F14" s="23"/>
      <c r="G14" s="26" t="s">
        <v>56</v>
      </c>
    </row>
    <row r="15" customFormat="1" ht="18.9" customHeight="1" spans="1:7">
      <c r="A15" s="22"/>
      <c r="B15" s="22"/>
      <c r="C15" s="21" t="s">
        <v>57</v>
      </c>
      <c r="D15" s="21" t="s">
        <v>58</v>
      </c>
      <c r="E15" s="27" t="s">
        <v>190</v>
      </c>
      <c r="F15" s="27"/>
      <c r="G15" s="21" t="s">
        <v>191</v>
      </c>
    </row>
    <row r="16" customFormat="1" ht="18.9" customHeight="1" spans="1:7">
      <c r="A16" s="22"/>
      <c r="B16" s="22"/>
      <c r="C16" s="21"/>
      <c r="D16" s="21" t="s">
        <v>61</v>
      </c>
      <c r="E16" s="27" t="s">
        <v>192</v>
      </c>
      <c r="F16" s="27"/>
      <c r="G16" s="21" t="s">
        <v>193</v>
      </c>
    </row>
    <row r="17" customFormat="1" ht="18.9" customHeight="1" spans="1:7">
      <c r="A17" s="22"/>
      <c r="B17" s="22"/>
      <c r="C17" s="21"/>
      <c r="D17" s="21" t="s">
        <v>64</v>
      </c>
      <c r="E17" s="27" t="s">
        <v>194</v>
      </c>
      <c r="F17" s="27"/>
      <c r="G17" s="21" t="s">
        <v>195</v>
      </c>
    </row>
    <row r="18" customFormat="1" ht="18.9" customHeight="1" spans="1:7">
      <c r="A18" s="22"/>
      <c r="B18" s="22"/>
      <c r="C18" s="21"/>
      <c r="D18" s="21" t="s">
        <v>67</v>
      </c>
      <c r="E18" s="27" t="s">
        <v>196</v>
      </c>
      <c r="F18" s="27"/>
      <c r="G18" s="21" t="s">
        <v>197</v>
      </c>
    </row>
    <row r="19" customFormat="1" ht="18.9" customHeight="1" spans="1:7">
      <c r="A19" s="22"/>
      <c r="B19" s="22"/>
      <c r="C19" s="21" t="s">
        <v>70</v>
      </c>
      <c r="D19" s="21" t="s">
        <v>198</v>
      </c>
      <c r="E19" s="27" t="s">
        <v>199</v>
      </c>
      <c r="F19" s="27"/>
      <c r="G19" s="21" t="s">
        <v>200</v>
      </c>
    </row>
    <row r="20" customFormat="1" ht="18.9" customHeight="1" spans="1:7">
      <c r="A20" s="22"/>
      <c r="B20" s="22"/>
      <c r="C20" s="21" t="s">
        <v>73</v>
      </c>
      <c r="D20" s="21" t="s">
        <v>74</v>
      </c>
      <c r="E20" s="27" t="s">
        <v>201</v>
      </c>
      <c r="F20" s="27"/>
      <c r="G20" s="21" t="s">
        <v>63</v>
      </c>
    </row>
  </sheetData>
  <mergeCells count="32">
    <mergeCell ref="A4:B4"/>
    <mergeCell ref="C4:D4"/>
    <mergeCell ref="E4:F4"/>
    <mergeCell ref="A5:B5"/>
    <mergeCell ref="C5:D5"/>
    <mergeCell ref="E5:F5"/>
    <mergeCell ref="A6:B6"/>
    <mergeCell ref="C6:G6"/>
    <mergeCell ref="C7:D7"/>
    <mergeCell ref="E7:G7"/>
    <mergeCell ref="C8:D8"/>
    <mergeCell ref="F8:G8"/>
    <mergeCell ref="F9:G9"/>
    <mergeCell ref="F10:G10"/>
    <mergeCell ref="C11:D11"/>
    <mergeCell ref="F11:G11"/>
    <mergeCell ref="C12:D12"/>
    <mergeCell ref="F12:G12"/>
    <mergeCell ref="A13:B13"/>
    <mergeCell ref="C13:G13"/>
    <mergeCell ref="E14:F14"/>
    <mergeCell ref="E15:F15"/>
    <mergeCell ref="E16:F16"/>
    <mergeCell ref="E17:F17"/>
    <mergeCell ref="E18:F18"/>
    <mergeCell ref="E19:F19"/>
    <mergeCell ref="E20:F20"/>
    <mergeCell ref="C15:C18"/>
    <mergeCell ref="A2:G3"/>
    <mergeCell ref="A7:B12"/>
    <mergeCell ref="C9:D10"/>
    <mergeCell ref="A14:B20"/>
  </mergeCells>
  <printOptions horizontalCentered="1"/>
  <pageMargins left="0.236111111111111" right="0.236111111111111" top="0.550694444444444" bottom="0.314583333333333" header="0.275" footer="0.236111111111111"/>
  <pageSetup paperSize="9" scale="8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0"/>
  <sheetViews>
    <sheetView workbookViewId="0">
      <selection activeCell="F10" sqref="F10:G10"/>
    </sheetView>
  </sheetViews>
  <sheetFormatPr defaultColWidth="7.3" defaultRowHeight="14.4" customHeight="1" outlineLevelCol="6"/>
  <cols>
    <col min="1" max="1" width="5.7" customWidth="1"/>
    <col min="2" max="2" width="7.5" customWidth="1"/>
    <col min="3" max="3" width="11" customWidth="1"/>
    <col min="4" max="4" width="19.4" customWidth="1"/>
    <col min="5" max="5" width="13.3" customWidth="1"/>
    <col min="6" max="6" width="14.4" customWidth="1"/>
    <col min="7" max="7" width="66.8" customWidth="1"/>
  </cols>
  <sheetData>
    <row r="2" customFormat="1" ht="18" customHeight="1" spans="1:7">
      <c r="A2" s="20" t="s">
        <v>34</v>
      </c>
      <c r="B2" s="20"/>
      <c r="C2" s="20"/>
      <c r="D2" s="20"/>
      <c r="E2" s="20"/>
      <c r="F2" s="20"/>
      <c r="G2" s="20"/>
    </row>
    <row r="3" customFormat="1" ht="18" customHeight="1" spans="1:7">
      <c r="A3" s="20"/>
      <c r="B3" s="20"/>
      <c r="C3" s="20"/>
      <c r="D3" s="20"/>
      <c r="E3" s="20"/>
      <c r="F3" s="20"/>
      <c r="G3" s="20"/>
    </row>
    <row r="4" customFormat="1" ht="18.9" customHeight="1" spans="1:7">
      <c r="A4" s="21" t="s">
        <v>5</v>
      </c>
      <c r="B4" s="21"/>
      <c r="C4" s="21" t="s">
        <v>29</v>
      </c>
      <c r="D4" s="21"/>
      <c r="E4" s="21" t="s">
        <v>35</v>
      </c>
      <c r="F4" s="21"/>
      <c r="G4" s="21" t="s">
        <v>202</v>
      </c>
    </row>
    <row r="5" customFormat="1" ht="18.9" customHeight="1" spans="1:7">
      <c r="A5" s="21" t="s">
        <v>37</v>
      </c>
      <c r="B5" s="21"/>
      <c r="C5" s="21" t="s">
        <v>27</v>
      </c>
      <c r="D5" s="21"/>
      <c r="E5" s="21" t="s">
        <v>38</v>
      </c>
      <c r="F5" s="21"/>
      <c r="G5" s="21" t="s">
        <v>188</v>
      </c>
    </row>
    <row r="6" customFormat="1" ht="18.9" customHeight="1" spans="1:7">
      <c r="A6" s="21" t="s">
        <v>40</v>
      </c>
      <c r="B6" s="21"/>
      <c r="C6" s="21" t="s">
        <v>41</v>
      </c>
      <c r="D6" s="21"/>
      <c r="E6" s="21"/>
      <c r="F6" s="21"/>
      <c r="G6" s="21"/>
    </row>
    <row r="7" customFormat="1" ht="18.9" customHeight="1" spans="1:7">
      <c r="A7" s="22" t="s">
        <v>42</v>
      </c>
      <c r="B7" s="22"/>
      <c r="C7" s="23" t="s">
        <v>43</v>
      </c>
      <c r="D7" s="23"/>
      <c r="E7" s="23" t="s">
        <v>44</v>
      </c>
      <c r="F7" s="23"/>
      <c r="G7" s="23"/>
    </row>
    <row r="8" customFormat="1" ht="18.9" customHeight="1" spans="1:7">
      <c r="A8" s="22"/>
      <c r="B8" s="22"/>
      <c r="C8" s="23" t="s">
        <v>33</v>
      </c>
      <c r="D8" s="23"/>
      <c r="E8" s="21"/>
      <c r="F8" s="21">
        <f>SUM(F9:F12)</f>
        <v>468750</v>
      </c>
      <c r="G8" s="21"/>
    </row>
    <row r="9" customFormat="1" ht="18.9" customHeight="1" spans="1:7">
      <c r="A9" s="22"/>
      <c r="B9" s="22"/>
      <c r="C9" s="21" t="s">
        <v>45</v>
      </c>
      <c r="D9" s="21"/>
      <c r="E9" s="21" t="s">
        <v>46</v>
      </c>
      <c r="F9" s="21">
        <v>0</v>
      </c>
      <c r="G9" s="21"/>
    </row>
    <row r="10" customFormat="1" ht="18.9" customHeight="1" spans="1:7">
      <c r="A10" s="22"/>
      <c r="B10" s="22"/>
      <c r="C10" s="21"/>
      <c r="D10" s="21"/>
      <c r="E10" s="21" t="s">
        <v>47</v>
      </c>
      <c r="F10" s="21">
        <v>468750</v>
      </c>
      <c r="G10" s="21"/>
    </row>
    <row r="11" customFormat="1" ht="18.9" customHeight="1" spans="1:7">
      <c r="A11" s="22"/>
      <c r="B11" s="22"/>
      <c r="C11" s="21" t="s">
        <v>48</v>
      </c>
      <c r="D11" s="21"/>
      <c r="E11" s="21"/>
      <c r="F11" s="21">
        <v>0</v>
      </c>
      <c r="G11" s="21"/>
    </row>
    <row r="12" customFormat="1" ht="18.9" customHeight="1" spans="1:7">
      <c r="A12" s="22"/>
      <c r="B12" s="22"/>
      <c r="C12" s="24" t="s">
        <v>49</v>
      </c>
      <c r="D12" s="24"/>
      <c r="E12" s="21"/>
      <c r="F12" s="21">
        <v>0</v>
      </c>
      <c r="G12" s="21"/>
    </row>
    <row r="13" customFormat="1" ht="45" customHeight="1" spans="1:7">
      <c r="A13" s="22" t="s">
        <v>50</v>
      </c>
      <c r="B13" s="22"/>
      <c r="C13" s="25" t="s">
        <v>203</v>
      </c>
      <c r="D13" s="25"/>
      <c r="E13" s="25"/>
      <c r="F13" s="25"/>
      <c r="G13" s="25"/>
    </row>
    <row r="14" customFormat="1" ht="18.9" customHeight="1" spans="1:7">
      <c r="A14" s="22" t="s">
        <v>52</v>
      </c>
      <c r="B14" s="22"/>
      <c r="C14" s="23" t="s">
        <v>53</v>
      </c>
      <c r="D14" s="23" t="s">
        <v>54</v>
      </c>
      <c r="E14" s="23" t="s">
        <v>55</v>
      </c>
      <c r="F14" s="23"/>
      <c r="G14" s="26" t="s">
        <v>56</v>
      </c>
    </row>
    <row r="15" customFormat="1" ht="18.9" customHeight="1" spans="1:7">
      <c r="A15" s="22"/>
      <c r="B15" s="22"/>
      <c r="C15" s="21" t="s">
        <v>57</v>
      </c>
      <c r="D15" s="21" t="s">
        <v>58</v>
      </c>
      <c r="E15" s="27" t="s">
        <v>204</v>
      </c>
      <c r="F15" s="27"/>
      <c r="G15" s="21" t="s">
        <v>205</v>
      </c>
    </row>
    <row r="16" customFormat="1" ht="18.9" customHeight="1" spans="1:7">
      <c r="A16" s="22"/>
      <c r="B16" s="22"/>
      <c r="C16" s="21"/>
      <c r="D16" s="21" t="s">
        <v>61</v>
      </c>
      <c r="E16" s="27" t="s">
        <v>206</v>
      </c>
      <c r="F16" s="27"/>
      <c r="G16" s="21" t="s">
        <v>193</v>
      </c>
    </row>
    <row r="17" customFormat="1" ht="18.9" customHeight="1" spans="1:7">
      <c r="A17" s="22"/>
      <c r="B17" s="22"/>
      <c r="C17" s="21"/>
      <c r="D17" s="21" t="s">
        <v>64</v>
      </c>
      <c r="E17" s="27" t="s">
        <v>207</v>
      </c>
      <c r="F17" s="27"/>
      <c r="G17" s="21" t="s">
        <v>208</v>
      </c>
    </row>
    <row r="18" customFormat="1" ht="18.9" customHeight="1" spans="1:7">
      <c r="A18" s="22"/>
      <c r="B18" s="22"/>
      <c r="C18" s="21"/>
      <c r="D18" s="21" t="s">
        <v>67</v>
      </c>
      <c r="E18" s="27" t="s">
        <v>209</v>
      </c>
      <c r="F18" s="27"/>
      <c r="G18" s="21" t="s">
        <v>210</v>
      </c>
    </row>
    <row r="19" customFormat="1" ht="18.9" customHeight="1" spans="1:7">
      <c r="A19" s="22"/>
      <c r="B19" s="22"/>
      <c r="C19" s="21" t="s">
        <v>70</v>
      </c>
      <c r="D19" s="21" t="s">
        <v>71</v>
      </c>
      <c r="E19" s="27" t="s">
        <v>211</v>
      </c>
      <c r="F19" s="27"/>
      <c r="G19" s="21" t="s">
        <v>155</v>
      </c>
    </row>
    <row r="20" customFormat="1" ht="18.9" customHeight="1" spans="1:7">
      <c r="A20" s="22"/>
      <c r="B20" s="22"/>
      <c r="C20" s="21" t="s">
        <v>73</v>
      </c>
      <c r="D20" s="21" t="s">
        <v>74</v>
      </c>
      <c r="E20" s="27" t="s">
        <v>212</v>
      </c>
      <c r="F20" s="27"/>
      <c r="G20" s="21" t="s">
        <v>213</v>
      </c>
    </row>
  </sheetData>
  <mergeCells count="32">
    <mergeCell ref="A4:B4"/>
    <mergeCell ref="C4:D4"/>
    <mergeCell ref="E4:F4"/>
    <mergeCell ref="A5:B5"/>
    <mergeCell ref="C5:D5"/>
    <mergeCell ref="E5:F5"/>
    <mergeCell ref="A6:B6"/>
    <mergeCell ref="C6:G6"/>
    <mergeCell ref="C7:D7"/>
    <mergeCell ref="E7:G7"/>
    <mergeCell ref="C8:D8"/>
    <mergeCell ref="F8:G8"/>
    <mergeCell ref="F9:G9"/>
    <mergeCell ref="F10:G10"/>
    <mergeCell ref="C11:D11"/>
    <mergeCell ref="F11:G11"/>
    <mergeCell ref="C12:D12"/>
    <mergeCell ref="F12:G12"/>
    <mergeCell ref="A13:B13"/>
    <mergeCell ref="C13:G13"/>
    <mergeCell ref="E14:F14"/>
    <mergeCell ref="E15:F15"/>
    <mergeCell ref="E16:F16"/>
    <mergeCell ref="E17:F17"/>
    <mergeCell ref="E18:F18"/>
    <mergeCell ref="E19:F19"/>
    <mergeCell ref="E20:F20"/>
    <mergeCell ref="C15:C18"/>
    <mergeCell ref="A2:G3"/>
    <mergeCell ref="A7:B12"/>
    <mergeCell ref="C9:D10"/>
    <mergeCell ref="A14:B20"/>
  </mergeCells>
  <printOptions horizontalCentered="1" verticalCentered="1"/>
  <pageMargins left="0.236111111111111" right="0.196527777777778" top="0.826388888888889" bottom="1.22013888888889" header="0.275" footer="0.156944444444444"/>
  <pageSetup paperSize="9" scale="9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topLeftCell="A19" workbookViewId="0">
      <selection activeCell="E3" sqref="E3:J3"/>
    </sheetView>
  </sheetViews>
  <sheetFormatPr defaultColWidth="9" defaultRowHeight="13.8" customHeight="1"/>
  <cols>
    <col min="1" max="1" width="14.4" style="2" customWidth="1"/>
    <col min="2" max="2" width="10" style="1" customWidth="1"/>
    <col min="3" max="3" width="15" style="1" customWidth="1"/>
    <col min="4" max="4" width="12.2" style="1" customWidth="1"/>
    <col min="5" max="9" width="9" style="1" customWidth="1"/>
    <col min="10" max="10" width="24.1" style="1" customWidth="1"/>
    <col min="11" max="256" width="9" style="1" customWidth="1"/>
    <col min="257" max="16384" width="9" style="1"/>
  </cols>
  <sheetData>
    <row r="1" s="1" customFormat="1" ht="28.05" customHeight="1" spans="1:10">
      <c r="A1" s="3" t="s">
        <v>214</v>
      </c>
      <c r="B1" s="3"/>
      <c r="C1" s="3"/>
      <c r="D1" s="3"/>
      <c r="E1" s="3"/>
      <c r="F1" s="3"/>
      <c r="G1" s="3"/>
      <c r="H1" s="3"/>
      <c r="I1" s="3"/>
      <c r="J1" s="3"/>
    </row>
    <row r="2" s="2" customFormat="1" ht="18" customHeight="1" spans="1:10">
      <c r="A2" s="4" t="s">
        <v>3</v>
      </c>
      <c r="B2" s="4" t="s">
        <v>30</v>
      </c>
      <c r="C2" s="4"/>
      <c r="D2" s="4"/>
      <c r="E2" s="4" t="s">
        <v>215</v>
      </c>
      <c r="F2" s="4"/>
      <c r="G2" s="4"/>
      <c r="H2" s="5" t="s">
        <v>216</v>
      </c>
      <c r="I2" s="5"/>
      <c r="J2" s="5"/>
    </row>
    <row r="3" s="1" customFormat="1" ht="18" customHeight="1" spans="1:10">
      <c r="A3" s="4" t="s">
        <v>217</v>
      </c>
      <c r="B3" s="6" t="s">
        <v>33</v>
      </c>
      <c r="C3" s="6"/>
      <c r="D3" s="6"/>
      <c r="E3" s="7">
        <v>10311327.73</v>
      </c>
      <c r="F3" s="9"/>
      <c r="G3" s="9"/>
      <c r="H3" s="9"/>
      <c r="I3" s="9"/>
      <c r="J3" s="9"/>
    </row>
    <row r="4" s="1" customFormat="1" ht="18" customHeight="1" spans="1:10">
      <c r="A4" s="4"/>
      <c r="B4" s="8" t="s">
        <v>218</v>
      </c>
      <c r="C4" s="8"/>
      <c r="D4" s="8"/>
      <c r="E4" s="9" t="s">
        <v>219</v>
      </c>
      <c r="F4" s="9"/>
      <c r="G4" s="9"/>
      <c r="H4" s="9"/>
      <c r="I4" s="9"/>
      <c r="J4" s="9"/>
    </row>
    <row r="5" s="1" customFormat="1" ht="18" customHeight="1" spans="1:10">
      <c r="A5" s="4"/>
      <c r="B5" s="8" t="s">
        <v>220</v>
      </c>
      <c r="C5" s="8"/>
      <c r="D5" s="8"/>
      <c r="E5" s="9" t="s">
        <v>221</v>
      </c>
      <c r="F5" s="9"/>
      <c r="G5" s="9"/>
      <c r="H5" s="9"/>
      <c r="I5" s="9"/>
      <c r="J5" s="9"/>
    </row>
    <row r="6" s="1" customFormat="1" ht="18" customHeight="1" spans="1:10">
      <c r="A6" s="4"/>
      <c r="B6" s="8" t="s">
        <v>222</v>
      </c>
      <c r="C6" s="8"/>
      <c r="D6" s="8"/>
      <c r="E6" s="9" t="s">
        <v>223</v>
      </c>
      <c r="F6" s="9"/>
      <c r="G6" s="9"/>
      <c r="H6" s="9"/>
      <c r="I6" s="9"/>
      <c r="J6" s="9"/>
    </row>
    <row r="7" s="1" customFormat="1" ht="18" customHeight="1" spans="1:10">
      <c r="A7" s="4"/>
      <c r="B7" s="8" t="s">
        <v>224</v>
      </c>
      <c r="C7" s="8"/>
      <c r="D7" s="8"/>
      <c r="E7" s="9" t="s">
        <v>223</v>
      </c>
      <c r="F7" s="9"/>
      <c r="G7" s="9"/>
      <c r="H7" s="9"/>
      <c r="I7" s="9"/>
      <c r="J7" s="9"/>
    </row>
    <row r="8" s="1" customFormat="1" ht="18" customHeight="1" spans="1:10">
      <c r="A8" s="4" t="s">
        <v>225</v>
      </c>
      <c r="B8" s="8" t="s">
        <v>226</v>
      </c>
      <c r="C8" s="9" t="s">
        <v>227</v>
      </c>
      <c r="D8" s="9"/>
      <c r="E8" s="9"/>
      <c r="F8" s="9"/>
      <c r="G8" s="9"/>
      <c r="H8" s="9"/>
      <c r="I8" s="9"/>
      <c r="J8" s="9"/>
    </row>
    <row r="9" s="1" customFormat="1" ht="18" customHeight="1" spans="1:10">
      <c r="A9" s="4"/>
      <c r="B9" s="8" t="s">
        <v>228</v>
      </c>
      <c r="C9" s="9" t="s">
        <v>229</v>
      </c>
      <c r="D9" s="9"/>
      <c r="E9" s="9"/>
      <c r="F9" s="9"/>
      <c r="G9" s="9"/>
      <c r="H9" s="9"/>
      <c r="I9" s="9"/>
      <c r="J9" s="9"/>
    </row>
    <row r="10" s="1" customFormat="1" ht="18" customHeight="1" spans="1:10">
      <c r="A10" s="4"/>
      <c r="B10" s="8" t="s">
        <v>230</v>
      </c>
      <c r="C10" s="9" t="s">
        <v>231</v>
      </c>
      <c r="D10" s="9"/>
      <c r="E10" s="9"/>
      <c r="F10" s="9"/>
      <c r="G10" s="9"/>
      <c r="H10" s="9"/>
      <c r="I10" s="9"/>
      <c r="J10" s="9"/>
    </row>
    <row r="11" s="1" customFormat="1" ht="18" customHeight="1" spans="1:10">
      <c r="A11" s="4"/>
      <c r="B11" s="8" t="s">
        <v>232</v>
      </c>
      <c r="C11" s="9" t="s">
        <v>233</v>
      </c>
      <c r="D11" s="9"/>
      <c r="E11" s="9"/>
      <c r="F11" s="9"/>
      <c r="G11" s="9"/>
      <c r="H11" s="9"/>
      <c r="I11" s="9"/>
      <c r="J11" s="9"/>
    </row>
    <row r="12" s="1" customFormat="1" ht="18" customHeight="1" spans="1:10">
      <c r="A12" s="4"/>
      <c r="B12" s="8" t="s">
        <v>234</v>
      </c>
      <c r="C12" s="9" t="s">
        <v>235</v>
      </c>
      <c r="D12" s="9"/>
      <c r="E12" s="9"/>
      <c r="F12" s="9"/>
      <c r="G12" s="9"/>
      <c r="H12" s="9"/>
      <c r="I12" s="9"/>
      <c r="J12" s="9"/>
    </row>
    <row r="13" s="1" customFormat="1" ht="18" customHeight="1" spans="1:10">
      <c r="A13" s="4"/>
      <c r="B13" s="8" t="s">
        <v>236</v>
      </c>
      <c r="C13" s="9" t="s">
        <v>237</v>
      </c>
      <c r="D13" s="9"/>
      <c r="E13" s="9"/>
      <c r="F13" s="9"/>
      <c r="G13" s="9"/>
      <c r="H13" s="9"/>
      <c r="I13" s="9"/>
      <c r="J13" s="9"/>
    </row>
    <row r="14" s="1" customFormat="1" ht="18" customHeight="1" spans="1:10">
      <c r="A14" s="4"/>
      <c r="B14" s="8" t="s">
        <v>238</v>
      </c>
      <c r="C14" s="9" t="s">
        <v>239</v>
      </c>
      <c r="D14" s="9"/>
      <c r="E14" s="9"/>
      <c r="F14" s="9"/>
      <c r="G14" s="9"/>
      <c r="H14" s="9"/>
      <c r="I14" s="9"/>
      <c r="J14" s="9"/>
    </row>
    <row r="15" s="1" customFormat="1" ht="18" customHeight="1" spans="1:10">
      <c r="A15" s="4" t="s">
        <v>240</v>
      </c>
      <c r="B15" s="8" t="s">
        <v>241</v>
      </c>
      <c r="C15" s="9" t="s">
        <v>242</v>
      </c>
      <c r="D15" s="9"/>
      <c r="E15" s="9"/>
      <c r="F15" s="9"/>
      <c r="G15" s="9"/>
      <c r="H15" s="9"/>
      <c r="I15" s="9"/>
      <c r="J15" s="9"/>
    </row>
    <row r="16" s="1" customFormat="1" ht="18" customHeight="1" spans="1:10">
      <c r="A16" s="4"/>
      <c r="B16" s="8" t="s">
        <v>243</v>
      </c>
      <c r="C16" s="9" t="s">
        <v>244</v>
      </c>
      <c r="D16" s="9"/>
      <c r="E16" s="9"/>
      <c r="F16" s="9"/>
      <c r="G16" s="9"/>
      <c r="H16" s="9"/>
      <c r="I16" s="9"/>
      <c r="J16" s="9"/>
    </row>
    <row r="17" s="1" customFormat="1" ht="18" customHeight="1" spans="1:10">
      <c r="A17" s="4"/>
      <c r="B17" s="8" t="s">
        <v>245</v>
      </c>
      <c r="C17" s="9" t="s">
        <v>246</v>
      </c>
      <c r="D17" s="9"/>
      <c r="E17" s="9"/>
      <c r="F17" s="9"/>
      <c r="G17" s="9"/>
      <c r="H17" s="9"/>
      <c r="I17" s="9"/>
      <c r="J17" s="9"/>
    </row>
    <row r="18" s="1" customFormat="1" ht="18" customHeight="1" spans="1:10">
      <c r="A18" s="4"/>
      <c r="B18" s="8" t="s">
        <v>247</v>
      </c>
      <c r="C18" s="9" t="s">
        <v>248</v>
      </c>
      <c r="D18" s="9"/>
      <c r="E18" s="9"/>
      <c r="F18" s="9"/>
      <c r="G18" s="9"/>
      <c r="H18" s="9"/>
      <c r="I18" s="9"/>
      <c r="J18" s="9"/>
    </row>
    <row r="19" s="1" customFormat="1" ht="18" customHeight="1" spans="1:10">
      <c r="A19" s="4"/>
      <c r="B19" s="8" t="s">
        <v>249</v>
      </c>
      <c r="C19" s="9" t="s">
        <v>250</v>
      </c>
      <c r="D19" s="9"/>
      <c r="E19" s="9"/>
      <c r="F19" s="9"/>
      <c r="G19" s="9"/>
      <c r="H19" s="9"/>
      <c r="I19" s="9"/>
      <c r="J19" s="9"/>
    </row>
    <row r="20" s="1" customFormat="1" ht="18" customHeight="1" spans="1:10">
      <c r="A20" s="4"/>
      <c r="B20" s="8" t="s">
        <v>251</v>
      </c>
      <c r="C20" s="9" t="s">
        <v>252</v>
      </c>
      <c r="D20" s="9"/>
      <c r="E20" s="9"/>
      <c r="F20" s="9"/>
      <c r="G20" s="9"/>
      <c r="H20" s="9"/>
      <c r="I20" s="9"/>
      <c r="J20" s="9"/>
    </row>
    <row r="21" s="1" customFormat="1" ht="18" customHeight="1" spans="1:10">
      <c r="A21" s="4"/>
      <c r="B21" s="8" t="s">
        <v>253</v>
      </c>
      <c r="C21" s="9" t="s">
        <v>254</v>
      </c>
      <c r="D21" s="9"/>
      <c r="E21" s="9"/>
      <c r="F21" s="9"/>
      <c r="G21" s="9"/>
      <c r="H21" s="9"/>
      <c r="I21" s="9"/>
      <c r="J21" s="9"/>
    </row>
    <row r="22" s="1" customFormat="1" ht="19.05" customHeight="1" spans="1:10">
      <c r="A22" s="4" t="s">
        <v>255</v>
      </c>
      <c r="B22" s="13" t="s">
        <v>53</v>
      </c>
      <c r="C22" s="13" t="s">
        <v>54</v>
      </c>
      <c r="D22" s="14" t="s">
        <v>55</v>
      </c>
      <c r="E22" s="14"/>
      <c r="F22" s="13" t="s">
        <v>56</v>
      </c>
      <c r="G22" s="13"/>
      <c r="H22" s="13"/>
      <c r="I22" s="13"/>
      <c r="J22" s="13"/>
    </row>
    <row r="23" s="1" customFormat="1" ht="19.05" customHeight="1" spans="1:10">
      <c r="A23" s="4"/>
      <c r="B23" s="4" t="s">
        <v>57</v>
      </c>
      <c r="C23" s="15" t="s">
        <v>58</v>
      </c>
      <c r="D23" s="16" t="s">
        <v>256</v>
      </c>
      <c r="E23" s="16"/>
      <c r="F23" s="17" t="s">
        <v>257</v>
      </c>
      <c r="G23" s="17"/>
      <c r="H23" s="17"/>
      <c r="I23" s="17"/>
      <c r="J23" s="17"/>
    </row>
    <row r="24" s="1" customFormat="1" ht="19.05" customHeight="1" spans="1:10">
      <c r="A24" s="4"/>
      <c r="B24" s="4"/>
      <c r="C24" s="15"/>
      <c r="D24" s="16" t="s">
        <v>258</v>
      </c>
      <c r="E24" s="16"/>
      <c r="F24" s="17" t="s">
        <v>259</v>
      </c>
      <c r="G24" s="17"/>
      <c r="H24" s="17"/>
      <c r="I24" s="17"/>
      <c r="J24" s="17"/>
    </row>
    <row r="25" s="1" customFormat="1" ht="19.05" customHeight="1" spans="1:10">
      <c r="A25" s="4"/>
      <c r="B25" s="4"/>
      <c r="C25" s="15"/>
      <c r="D25" s="16" t="s">
        <v>260</v>
      </c>
      <c r="E25" s="16"/>
      <c r="F25" s="17" t="s">
        <v>261</v>
      </c>
      <c r="G25" s="17"/>
      <c r="H25" s="17"/>
      <c r="I25" s="17"/>
      <c r="J25" s="17"/>
    </row>
    <row r="26" s="1" customFormat="1" ht="19.05" customHeight="1" spans="1:10">
      <c r="A26" s="4"/>
      <c r="B26" s="4"/>
      <c r="C26" s="15"/>
      <c r="D26" s="16" t="s">
        <v>262</v>
      </c>
      <c r="E26" s="16"/>
      <c r="F26" s="17" t="s">
        <v>263</v>
      </c>
      <c r="G26" s="17"/>
      <c r="H26" s="17"/>
      <c r="I26" s="17"/>
      <c r="J26" s="17"/>
    </row>
    <row r="27" s="1" customFormat="1" ht="19.05" customHeight="1" spans="1:10">
      <c r="A27" s="4"/>
      <c r="B27" s="4"/>
      <c r="C27" s="15"/>
      <c r="D27" s="16" t="s">
        <v>264</v>
      </c>
      <c r="E27" s="16"/>
      <c r="F27" s="17" t="s">
        <v>265</v>
      </c>
      <c r="G27" s="17"/>
      <c r="H27" s="17"/>
      <c r="I27" s="17"/>
      <c r="J27" s="17"/>
    </row>
    <row r="28" s="1" customFormat="1" ht="19.05" customHeight="1" spans="1:10">
      <c r="A28" s="4"/>
      <c r="B28" s="4"/>
      <c r="C28" s="15"/>
      <c r="D28" s="16" t="s">
        <v>266</v>
      </c>
      <c r="E28" s="16"/>
      <c r="F28" s="17" t="s">
        <v>267</v>
      </c>
      <c r="G28" s="17"/>
      <c r="H28" s="17"/>
      <c r="I28" s="17"/>
      <c r="J28" s="17"/>
    </row>
    <row r="29" s="1" customFormat="1" ht="19.05" customHeight="1" spans="1:10">
      <c r="A29" s="4"/>
      <c r="B29" s="4"/>
      <c r="C29" s="15"/>
      <c r="D29" s="16" t="s">
        <v>268</v>
      </c>
      <c r="E29" s="16"/>
      <c r="F29" s="17" t="s">
        <v>269</v>
      </c>
      <c r="G29" s="17"/>
      <c r="H29" s="17"/>
      <c r="I29" s="17"/>
      <c r="J29" s="17"/>
    </row>
    <row r="30" s="1" customFormat="1" ht="19.05" customHeight="1" spans="1:10">
      <c r="A30" s="4"/>
      <c r="B30" s="4"/>
      <c r="C30" s="15" t="s">
        <v>61</v>
      </c>
      <c r="D30" s="16" t="s">
        <v>270</v>
      </c>
      <c r="E30" s="16"/>
      <c r="F30" s="17" t="s">
        <v>181</v>
      </c>
      <c r="G30" s="17"/>
      <c r="H30" s="17"/>
      <c r="I30" s="17"/>
      <c r="J30" s="17"/>
    </row>
    <row r="31" s="1" customFormat="1" ht="19.05" customHeight="1" spans="1:10">
      <c r="A31" s="4"/>
      <c r="B31" s="4"/>
      <c r="C31" s="15"/>
      <c r="D31" s="16" t="s">
        <v>271</v>
      </c>
      <c r="E31" s="16"/>
      <c r="F31" s="17" t="s">
        <v>272</v>
      </c>
      <c r="G31" s="17"/>
      <c r="H31" s="17"/>
      <c r="I31" s="17"/>
      <c r="J31" s="17"/>
    </row>
    <row r="32" s="1" customFormat="1" ht="19.05" customHeight="1" spans="1:10">
      <c r="A32" s="4"/>
      <c r="B32" s="4"/>
      <c r="C32" s="15"/>
      <c r="D32" s="16" t="s">
        <v>273</v>
      </c>
      <c r="E32" s="16"/>
      <c r="F32" s="17" t="s">
        <v>63</v>
      </c>
      <c r="G32" s="17"/>
      <c r="H32" s="17"/>
      <c r="I32" s="17"/>
      <c r="J32" s="17"/>
    </row>
    <row r="33" s="1" customFormat="1" ht="19.05" customHeight="1" spans="1:10">
      <c r="A33" s="4"/>
      <c r="B33" s="4"/>
      <c r="C33" s="15"/>
      <c r="D33" s="16" t="s">
        <v>274</v>
      </c>
      <c r="E33" s="16"/>
      <c r="F33" s="17" t="s">
        <v>63</v>
      </c>
      <c r="G33" s="17"/>
      <c r="H33" s="17"/>
      <c r="I33" s="17"/>
      <c r="J33" s="17"/>
    </row>
    <row r="34" s="1" customFormat="1" ht="19.05" customHeight="1" spans="1:10">
      <c r="A34" s="4"/>
      <c r="B34" s="4"/>
      <c r="C34" s="15"/>
      <c r="D34" s="16" t="s">
        <v>275</v>
      </c>
      <c r="E34" s="16"/>
      <c r="F34" s="17" t="s">
        <v>63</v>
      </c>
      <c r="G34" s="17"/>
      <c r="H34" s="17"/>
      <c r="I34" s="17"/>
      <c r="J34" s="17"/>
    </row>
    <row r="35" s="1" customFormat="1" ht="19.05" customHeight="1" spans="1:10">
      <c r="A35" s="4"/>
      <c r="B35" s="4"/>
      <c r="C35" s="15"/>
      <c r="D35" s="16" t="s">
        <v>276</v>
      </c>
      <c r="E35" s="16"/>
      <c r="F35" s="17" t="s">
        <v>63</v>
      </c>
      <c r="G35" s="17"/>
      <c r="H35" s="17"/>
      <c r="I35" s="17"/>
      <c r="J35" s="17"/>
    </row>
    <row r="36" s="1" customFormat="1" ht="19.05" customHeight="1" spans="1:10">
      <c r="A36" s="4"/>
      <c r="B36" s="4"/>
      <c r="C36" s="15"/>
      <c r="D36" s="16" t="s">
        <v>277</v>
      </c>
      <c r="E36" s="16"/>
      <c r="F36" s="17" t="s">
        <v>272</v>
      </c>
      <c r="G36" s="17"/>
      <c r="H36" s="17"/>
      <c r="I36" s="17"/>
      <c r="J36" s="17"/>
    </row>
    <row r="37" s="1" customFormat="1" ht="19.05" customHeight="1" spans="1:10">
      <c r="A37" s="4"/>
      <c r="B37" s="4"/>
      <c r="C37" s="15" t="s">
        <v>64</v>
      </c>
      <c r="D37" s="16" t="s">
        <v>278</v>
      </c>
      <c r="E37" s="16"/>
      <c r="F37" s="17" t="s">
        <v>66</v>
      </c>
      <c r="G37" s="17"/>
      <c r="H37" s="17"/>
      <c r="I37" s="17"/>
      <c r="J37" s="17"/>
    </row>
    <row r="38" s="1" customFormat="1" ht="19.05" customHeight="1" spans="1:10">
      <c r="A38" s="4"/>
      <c r="B38" s="4"/>
      <c r="C38" s="15" t="s">
        <v>67</v>
      </c>
      <c r="D38" s="16" t="s">
        <v>279</v>
      </c>
      <c r="E38" s="16"/>
      <c r="F38" s="17" t="s">
        <v>280</v>
      </c>
      <c r="G38" s="17"/>
      <c r="H38" s="17"/>
      <c r="I38" s="17"/>
      <c r="J38" s="17"/>
    </row>
    <row r="39" s="1" customFormat="1" ht="19.05" customHeight="1" spans="1:10">
      <c r="A39" s="4"/>
      <c r="B39" s="4"/>
      <c r="C39" s="15"/>
      <c r="D39" s="16" t="s">
        <v>281</v>
      </c>
      <c r="E39" s="16"/>
      <c r="F39" s="17" t="s">
        <v>282</v>
      </c>
      <c r="G39" s="17"/>
      <c r="H39" s="17"/>
      <c r="I39" s="17"/>
      <c r="J39" s="17"/>
    </row>
    <row r="40" s="1" customFormat="1" ht="19.05" customHeight="1" spans="1:10">
      <c r="A40" s="4"/>
      <c r="B40" s="4"/>
      <c r="C40" s="15"/>
      <c r="D40" s="16" t="s">
        <v>283</v>
      </c>
      <c r="E40" s="16"/>
      <c r="F40" s="17" t="s">
        <v>284</v>
      </c>
      <c r="G40" s="17"/>
      <c r="H40" s="17"/>
      <c r="I40" s="17"/>
      <c r="J40" s="17"/>
    </row>
    <row r="41" s="1" customFormat="1" ht="19.05" customHeight="1" spans="1:10">
      <c r="A41" s="4"/>
      <c r="B41" s="4" t="s">
        <v>70</v>
      </c>
      <c r="C41" s="15" t="s">
        <v>285</v>
      </c>
      <c r="D41" s="16" t="s">
        <v>286</v>
      </c>
      <c r="E41" s="16"/>
      <c r="F41" s="17" t="s">
        <v>287</v>
      </c>
      <c r="G41" s="17"/>
      <c r="H41" s="17"/>
      <c r="I41" s="17"/>
      <c r="J41" s="17"/>
    </row>
    <row r="42" s="1" customFormat="1" ht="19.05" customHeight="1" spans="1:10">
      <c r="A42" s="4"/>
      <c r="B42" s="4"/>
      <c r="C42" s="15" t="s">
        <v>71</v>
      </c>
      <c r="D42" s="16" t="s">
        <v>288</v>
      </c>
      <c r="E42" s="16"/>
      <c r="F42" s="17" t="s">
        <v>289</v>
      </c>
      <c r="G42" s="17"/>
      <c r="H42" s="17"/>
      <c r="I42" s="17"/>
      <c r="J42" s="17"/>
    </row>
    <row r="43" s="1" customFormat="1" ht="19.05" customHeight="1" spans="1:10">
      <c r="A43" s="4"/>
      <c r="B43" s="4"/>
      <c r="C43" s="15"/>
      <c r="D43" s="16" t="s">
        <v>290</v>
      </c>
      <c r="E43" s="16"/>
      <c r="F43" s="17" t="s">
        <v>291</v>
      </c>
      <c r="G43" s="17"/>
      <c r="H43" s="17"/>
      <c r="I43" s="17"/>
      <c r="J43" s="17"/>
    </row>
    <row r="44" s="1" customFormat="1" ht="19.05" customHeight="1" spans="1:10">
      <c r="A44" s="4"/>
      <c r="B44" s="4"/>
      <c r="C44" s="15" t="s">
        <v>126</v>
      </c>
      <c r="D44" s="16" t="s">
        <v>292</v>
      </c>
      <c r="E44" s="16"/>
      <c r="F44" s="17" t="s">
        <v>125</v>
      </c>
      <c r="G44" s="17"/>
      <c r="H44" s="17"/>
      <c r="I44" s="17"/>
      <c r="J44" s="17"/>
    </row>
    <row r="45" s="1" customFormat="1" ht="19.05" customHeight="1" spans="1:10">
      <c r="A45" s="4"/>
      <c r="B45" s="4"/>
      <c r="C45" s="15"/>
      <c r="D45" s="16" t="s">
        <v>293</v>
      </c>
      <c r="E45" s="16"/>
      <c r="F45" s="17" t="s">
        <v>294</v>
      </c>
      <c r="G45" s="17"/>
      <c r="H45" s="17"/>
      <c r="I45" s="17"/>
      <c r="J45" s="17"/>
    </row>
    <row r="46" s="1" customFormat="1" ht="19.05" customHeight="1" spans="1:10">
      <c r="A46" s="4"/>
      <c r="B46" s="4"/>
      <c r="C46" s="15" t="s">
        <v>198</v>
      </c>
      <c r="D46" s="16" t="s">
        <v>295</v>
      </c>
      <c r="E46" s="16"/>
      <c r="F46" s="17" t="s">
        <v>296</v>
      </c>
      <c r="G46" s="17"/>
      <c r="H46" s="17"/>
      <c r="I46" s="17"/>
      <c r="J46" s="17"/>
    </row>
    <row r="47" s="1" customFormat="1" ht="19.05" customHeight="1" spans="1:10">
      <c r="A47" s="4"/>
      <c r="B47" s="4" t="s">
        <v>73</v>
      </c>
      <c r="C47" s="15" t="s">
        <v>74</v>
      </c>
      <c r="D47" s="16" t="s">
        <v>144</v>
      </c>
      <c r="E47" s="16"/>
      <c r="F47" s="17" t="s">
        <v>63</v>
      </c>
      <c r="G47" s="17"/>
      <c r="H47" s="17"/>
      <c r="I47" s="17"/>
      <c r="J47" s="17"/>
    </row>
  </sheetData>
  <mergeCells count="91">
    <mergeCell ref="A1:J1"/>
    <mergeCell ref="B2:D2"/>
    <mergeCell ref="E2:G2"/>
    <mergeCell ref="H2:J2"/>
    <mergeCell ref="B3:D3"/>
    <mergeCell ref="E3:J3"/>
    <mergeCell ref="B4:D4"/>
    <mergeCell ref="E4:J4"/>
    <mergeCell ref="B5:D5"/>
    <mergeCell ref="E5:J5"/>
    <mergeCell ref="B6:D6"/>
    <mergeCell ref="E6:J6"/>
    <mergeCell ref="B7:D7"/>
    <mergeCell ref="E7:J7"/>
    <mergeCell ref="C8:J8"/>
    <mergeCell ref="C9:J9"/>
    <mergeCell ref="C10:J10"/>
    <mergeCell ref="C11:J11"/>
    <mergeCell ref="C12:J12"/>
    <mergeCell ref="C13:J13"/>
    <mergeCell ref="C14:J14"/>
    <mergeCell ref="C15:J15"/>
    <mergeCell ref="C16:J16"/>
    <mergeCell ref="C17:J17"/>
    <mergeCell ref="C18:J18"/>
    <mergeCell ref="C19:J19"/>
    <mergeCell ref="C20:J20"/>
    <mergeCell ref="C21:J21"/>
    <mergeCell ref="D22:E22"/>
    <mergeCell ref="F22:J22"/>
    <mergeCell ref="D23:E23"/>
    <mergeCell ref="F23:J23"/>
    <mergeCell ref="D24:E24"/>
    <mergeCell ref="F24:J24"/>
    <mergeCell ref="D25:E25"/>
    <mergeCell ref="F25:J25"/>
    <mergeCell ref="D26:E26"/>
    <mergeCell ref="F26:J26"/>
    <mergeCell ref="D27:E27"/>
    <mergeCell ref="F27:J27"/>
    <mergeCell ref="D28:E28"/>
    <mergeCell ref="F28:J28"/>
    <mergeCell ref="D29:E29"/>
    <mergeCell ref="F29:J29"/>
    <mergeCell ref="D30:E30"/>
    <mergeCell ref="F30:J30"/>
    <mergeCell ref="D31:E31"/>
    <mergeCell ref="F31:J31"/>
    <mergeCell ref="D32:E32"/>
    <mergeCell ref="F32:J32"/>
    <mergeCell ref="D33:E33"/>
    <mergeCell ref="F33:J33"/>
    <mergeCell ref="D34:E34"/>
    <mergeCell ref="F34:J34"/>
    <mergeCell ref="D35:E35"/>
    <mergeCell ref="F35:J35"/>
    <mergeCell ref="D36:E36"/>
    <mergeCell ref="F36:J36"/>
    <mergeCell ref="D37:E37"/>
    <mergeCell ref="F37:J37"/>
    <mergeCell ref="D38:E38"/>
    <mergeCell ref="F38:J38"/>
    <mergeCell ref="D39:E39"/>
    <mergeCell ref="F39:J39"/>
    <mergeCell ref="D40:E40"/>
    <mergeCell ref="F40:J40"/>
    <mergeCell ref="D41:E41"/>
    <mergeCell ref="F41:J41"/>
    <mergeCell ref="D42:E42"/>
    <mergeCell ref="F42:J42"/>
    <mergeCell ref="D43:E43"/>
    <mergeCell ref="F43:J43"/>
    <mergeCell ref="D44:E44"/>
    <mergeCell ref="F44:J44"/>
    <mergeCell ref="D45:E45"/>
    <mergeCell ref="F45:J45"/>
    <mergeCell ref="D46:E46"/>
    <mergeCell ref="F46:J46"/>
    <mergeCell ref="D47:E47"/>
    <mergeCell ref="F47:J47"/>
    <mergeCell ref="A3:A7"/>
    <mergeCell ref="A8:A14"/>
    <mergeCell ref="A15:A21"/>
    <mergeCell ref="A22:A47"/>
    <mergeCell ref="B23:B40"/>
    <mergeCell ref="B41:B46"/>
    <mergeCell ref="C23:C29"/>
    <mergeCell ref="C30:C36"/>
    <mergeCell ref="C38:C40"/>
    <mergeCell ref="C42:C43"/>
    <mergeCell ref="C44:C4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topLeftCell="A11" workbookViewId="0">
      <selection activeCell="C33" sqref="C33"/>
    </sheetView>
  </sheetViews>
  <sheetFormatPr defaultColWidth="10" defaultRowHeight="13.8" customHeight="1"/>
  <cols>
    <col min="1" max="1" width="14.4" style="2" customWidth="1"/>
    <col min="2" max="2" width="11.875" style="1" customWidth="1"/>
    <col min="3" max="3" width="14.625" style="1" customWidth="1"/>
    <col min="4" max="4" width="12.2" style="1" customWidth="1"/>
    <col min="5" max="5" width="35.4333333333333" style="1" customWidth="1"/>
    <col min="6" max="9" width="9" style="1" customWidth="1"/>
    <col min="10" max="10" width="21.4333333333333" style="1" customWidth="1"/>
    <col min="11" max="16384" width="9" style="1" customWidth="1"/>
  </cols>
  <sheetData>
    <row r="1" s="1" customFormat="1" ht="28.05" customHeight="1" spans="1:10">
      <c r="A1" s="3" t="s">
        <v>297</v>
      </c>
      <c r="B1" s="3"/>
      <c r="C1" s="3"/>
      <c r="D1" s="3"/>
      <c r="E1" s="3"/>
      <c r="F1" s="3"/>
      <c r="G1" s="3"/>
      <c r="H1" s="3"/>
      <c r="I1" s="3"/>
      <c r="J1" s="3"/>
    </row>
    <row r="2" s="2" customFormat="1" ht="18" customHeight="1" spans="1:10">
      <c r="A2" s="4" t="s">
        <v>3</v>
      </c>
      <c r="B2" s="4" t="s">
        <v>32</v>
      </c>
      <c r="C2" s="4"/>
      <c r="D2" s="4"/>
      <c r="E2" s="4" t="s">
        <v>215</v>
      </c>
      <c r="F2" s="4"/>
      <c r="G2" s="4"/>
      <c r="H2" s="5" t="s">
        <v>298</v>
      </c>
      <c r="I2" s="5"/>
      <c r="J2" s="5"/>
    </row>
    <row r="3" s="1" customFormat="1" ht="18" customHeight="1" spans="1:10">
      <c r="A3" s="4" t="s">
        <v>217</v>
      </c>
      <c r="B3" s="6" t="s">
        <v>33</v>
      </c>
      <c r="C3" s="6"/>
      <c r="D3" s="6"/>
      <c r="E3" s="7">
        <v>6955938.26</v>
      </c>
      <c r="F3" s="7"/>
      <c r="G3" s="7"/>
      <c r="H3" s="7"/>
      <c r="I3" s="7"/>
      <c r="J3" s="7"/>
    </row>
    <row r="4" s="1" customFormat="1" ht="18" customHeight="1" spans="1:10">
      <c r="A4" s="4"/>
      <c r="B4" s="8" t="s">
        <v>218</v>
      </c>
      <c r="C4" s="8"/>
      <c r="D4" s="8"/>
      <c r="E4" s="7">
        <v>6955938.26</v>
      </c>
      <c r="F4" s="9"/>
      <c r="G4" s="9"/>
      <c r="H4" s="9"/>
      <c r="I4" s="9"/>
      <c r="J4" s="9"/>
    </row>
    <row r="5" s="1" customFormat="1" ht="18" customHeight="1" spans="1:10">
      <c r="A5" s="4"/>
      <c r="B5" s="8" t="s">
        <v>220</v>
      </c>
      <c r="C5" s="8"/>
      <c r="D5" s="8"/>
      <c r="E5" s="9" t="s">
        <v>223</v>
      </c>
      <c r="F5" s="9"/>
      <c r="G5" s="9"/>
      <c r="H5" s="9"/>
      <c r="I5" s="9"/>
      <c r="J5" s="9"/>
    </row>
    <row r="6" s="1" customFormat="1" ht="18" customHeight="1" spans="1:10">
      <c r="A6" s="4"/>
      <c r="B6" s="8" t="s">
        <v>222</v>
      </c>
      <c r="C6" s="8"/>
      <c r="D6" s="8"/>
      <c r="E6" s="9" t="s">
        <v>223</v>
      </c>
      <c r="F6" s="9"/>
      <c r="G6" s="9"/>
      <c r="H6" s="9"/>
      <c r="I6" s="9"/>
      <c r="J6" s="9"/>
    </row>
    <row r="7" s="1" customFormat="1" ht="18" customHeight="1" spans="1:10">
      <c r="A7" s="4"/>
      <c r="B7" s="8" t="s">
        <v>224</v>
      </c>
      <c r="C7" s="8"/>
      <c r="D7" s="8"/>
      <c r="E7" s="9" t="s">
        <v>223</v>
      </c>
      <c r="F7" s="9"/>
      <c r="G7" s="9"/>
      <c r="H7" s="9"/>
      <c r="I7" s="9"/>
      <c r="J7" s="9"/>
    </row>
    <row r="8" s="1" customFormat="1" ht="35" customHeight="1" spans="1:10">
      <c r="A8" s="10" t="s">
        <v>225</v>
      </c>
      <c r="B8" s="4" t="s">
        <v>226</v>
      </c>
      <c r="C8" s="11" t="s">
        <v>299</v>
      </c>
      <c r="D8" s="11"/>
      <c r="E8" s="11"/>
      <c r="F8" s="11"/>
      <c r="G8" s="11"/>
      <c r="H8" s="11"/>
      <c r="I8" s="11"/>
      <c r="J8" s="11"/>
    </row>
    <row r="9" s="1" customFormat="1" ht="35" customHeight="1" spans="1:10">
      <c r="A9" s="10"/>
      <c r="B9" s="4" t="s">
        <v>228</v>
      </c>
      <c r="C9" s="11" t="s">
        <v>300</v>
      </c>
      <c r="D9" s="11"/>
      <c r="E9" s="11"/>
      <c r="F9" s="11"/>
      <c r="G9" s="11"/>
      <c r="H9" s="11"/>
      <c r="I9" s="11"/>
      <c r="J9" s="11"/>
    </row>
    <row r="10" s="1" customFormat="1" ht="35" customHeight="1" spans="1:10">
      <c r="A10" s="10"/>
      <c r="B10" s="4" t="s">
        <v>230</v>
      </c>
      <c r="C10" s="11" t="s">
        <v>301</v>
      </c>
      <c r="D10" s="11"/>
      <c r="E10" s="11"/>
      <c r="F10" s="11"/>
      <c r="G10" s="11"/>
      <c r="H10" s="11"/>
      <c r="I10" s="11"/>
      <c r="J10" s="11"/>
    </row>
    <row r="11" s="1" customFormat="1" ht="35" customHeight="1" spans="1:10">
      <c r="A11" s="10"/>
      <c r="B11" s="4" t="s">
        <v>232</v>
      </c>
      <c r="C11" s="11" t="s">
        <v>302</v>
      </c>
      <c r="D11" s="11"/>
      <c r="E11" s="11"/>
      <c r="F11" s="11"/>
      <c r="G11" s="11"/>
      <c r="H11" s="11"/>
      <c r="I11" s="11"/>
      <c r="J11" s="11"/>
    </row>
    <row r="12" s="1" customFormat="1" ht="35" customHeight="1" spans="1:10">
      <c r="A12" s="10"/>
      <c r="B12" s="4" t="s">
        <v>234</v>
      </c>
      <c r="C12" s="11" t="s">
        <v>303</v>
      </c>
      <c r="D12" s="11"/>
      <c r="E12" s="11"/>
      <c r="F12" s="11"/>
      <c r="G12" s="11"/>
      <c r="H12" s="11"/>
      <c r="I12" s="11"/>
      <c r="J12" s="11"/>
    </row>
    <row r="13" s="1" customFormat="1" ht="35" customHeight="1" spans="1:10">
      <c r="A13" s="10"/>
      <c r="B13" s="4" t="s">
        <v>236</v>
      </c>
      <c r="C13" s="11" t="s">
        <v>304</v>
      </c>
      <c r="D13" s="11"/>
      <c r="E13" s="11"/>
      <c r="F13" s="11"/>
      <c r="G13" s="11"/>
      <c r="H13" s="11"/>
      <c r="I13" s="11"/>
      <c r="J13" s="11"/>
    </row>
    <row r="14" s="1" customFormat="1" ht="35" customHeight="1" spans="1:10">
      <c r="A14" s="4" t="s">
        <v>240</v>
      </c>
      <c r="B14" s="4" t="s">
        <v>241</v>
      </c>
      <c r="C14" s="12" t="s">
        <v>305</v>
      </c>
      <c r="D14" s="12"/>
      <c r="E14" s="12"/>
      <c r="F14" s="12"/>
      <c r="G14" s="12"/>
      <c r="H14" s="12"/>
      <c r="I14" s="12"/>
      <c r="J14" s="12"/>
    </row>
    <row r="15" s="1" customFormat="1" ht="35" customHeight="1" spans="1:10">
      <c r="A15" s="4"/>
      <c r="B15" s="4" t="s">
        <v>243</v>
      </c>
      <c r="C15" s="12" t="s">
        <v>306</v>
      </c>
      <c r="D15" s="12"/>
      <c r="E15" s="12"/>
      <c r="F15" s="12"/>
      <c r="G15" s="12"/>
      <c r="H15" s="12"/>
      <c r="I15" s="12"/>
      <c r="J15" s="12"/>
    </row>
    <row r="16" s="1" customFormat="1" ht="35" customHeight="1" spans="1:10">
      <c r="A16" s="4"/>
      <c r="B16" s="4" t="s">
        <v>245</v>
      </c>
      <c r="C16" s="12" t="s">
        <v>307</v>
      </c>
      <c r="D16" s="12"/>
      <c r="E16" s="12"/>
      <c r="F16" s="12"/>
      <c r="G16" s="12"/>
      <c r="H16" s="12"/>
      <c r="I16" s="12"/>
      <c r="J16" s="12"/>
    </row>
    <row r="17" s="1" customFormat="1" ht="35" customHeight="1" spans="1:10">
      <c r="A17" s="4"/>
      <c r="B17" s="4" t="s">
        <v>247</v>
      </c>
      <c r="C17" s="12" t="s">
        <v>308</v>
      </c>
      <c r="D17" s="12"/>
      <c r="E17" s="12"/>
      <c r="F17" s="12"/>
      <c r="G17" s="12"/>
      <c r="H17" s="12"/>
      <c r="I17" s="12"/>
      <c r="J17" s="12"/>
    </row>
    <row r="18" s="1" customFormat="1" ht="35" customHeight="1" spans="1:10">
      <c r="A18" s="4"/>
      <c r="B18" s="4" t="s">
        <v>249</v>
      </c>
      <c r="C18" s="12" t="s">
        <v>309</v>
      </c>
      <c r="D18" s="12"/>
      <c r="E18" s="12"/>
      <c r="F18" s="12"/>
      <c r="G18" s="12"/>
      <c r="H18" s="12"/>
      <c r="I18" s="12"/>
      <c r="J18" s="12"/>
    </row>
    <row r="19" s="1" customFormat="1" ht="35" customHeight="1" spans="1:10">
      <c r="A19" s="4"/>
      <c r="B19" s="4" t="s">
        <v>251</v>
      </c>
      <c r="C19" s="12" t="s">
        <v>310</v>
      </c>
      <c r="D19" s="12"/>
      <c r="E19" s="12"/>
      <c r="F19" s="12"/>
      <c r="G19" s="12"/>
      <c r="H19" s="12"/>
      <c r="I19" s="12"/>
      <c r="J19" s="12"/>
    </row>
    <row r="20" s="1" customFormat="1" ht="19.05" customHeight="1" spans="1:10">
      <c r="A20" s="4" t="s">
        <v>255</v>
      </c>
      <c r="B20" s="13" t="s">
        <v>53</v>
      </c>
      <c r="C20" s="13" t="s">
        <v>54</v>
      </c>
      <c r="D20" s="14" t="s">
        <v>55</v>
      </c>
      <c r="E20" s="14"/>
      <c r="F20" s="13" t="s">
        <v>56</v>
      </c>
      <c r="G20" s="13"/>
      <c r="H20" s="13"/>
      <c r="I20" s="13"/>
      <c r="J20" s="13"/>
    </row>
    <row r="21" s="1" customFormat="1" ht="19.05" customHeight="1" spans="1:10">
      <c r="A21" s="4"/>
      <c r="B21" s="4" t="s">
        <v>57</v>
      </c>
      <c r="C21" s="15" t="s">
        <v>58</v>
      </c>
      <c r="D21" s="16" t="s">
        <v>311</v>
      </c>
      <c r="E21" s="16"/>
      <c r="F21" s="17" t="s">
        <v>60</v>
      </c>
      <c r="G21" s="17"/>
      <c r="H21" s="17"/>
      <c r="I21" s="17"/>
      <c r="J21" s="17"/>
    </row>
    <row r="22" s="1" customFormat="1" ht="19.05" customHeight="1" spans="1:10">
      <c r="A22" s="4"/>
      <c r="B22" s="4"/>
      <c r="C22" s="15"/>
      <c r="D22" s="16" t="s">
        <v>312</v>
      </c>
      <c r="E22" s="16"/>
      <c r="F22" s="17" t="s">
        <v>313</v>
      </c>
      <c r="G22" s="17"/>
      <c r="H22" s="17"/>
      <c r="I22" s="17"/>
      <c r="J22" s="17"/>
    </row>
    <row r="23" s="1" customFormat="1" ht="19.05" customHeight="1" spans="1:10">
      <c r="A23" s="4"/>
      <c r="B23" s="4"/>
      <c r="C23" s="15"/>
      <c r="D23" s="16" t="s">
        <v>314</v>
      </c>
      <c r="E23" s="16"/>
      <c r="F23" s="17" t="s">
        <v>60</v>
      </c>
      <c r="G23" s="17"/>
      <c r="H23" s="17"/>
      <c r="I23" s="17"/>
      <c r="J23" s="17"/>
    </row>
    <row r="24" s="1" customFormat="1" ht="19.05" customHeight="1" spans="1:10">
      <c r="A24" s="4"/>
      <c r="B24" s="4"/>
      <c r="C24" s="15"/>
      <c r="D24" s="16" t="s">
        <v>315</v>
      </c>
      <c r="E24" s="16"/>
      <c r="F24" s="17" t="s">
        <v>316</v>
      </c>
      <c r="G24" s="17"/>
      <c r="H24" s="17"/>
      <c r="I24" s="17"/>
      <c r="J24" s="17"/>
    </row>
    <row r="25" s="1" customFormat="1" ht="19.05" customHeight="1" spans="1:10">
      <c r="A25" s="4"/>
      <c r="B25" s="4"/>
      <c r="C25" s="15"/>
      <c r="D25" s="16" t="s">
        <v>317</v>
      </c>
      <c r="E25" s="16"/>
      <c r="F25" s="17" t="s">
        <v>318</v>
      </c>
      <c r="G25" s="17"/>
      <c r="H25" s="17"/>
      <c r="I25" s="17"/>
      <c r="J25" s="17"/>
    </row>
    <row r="26" s="1" customFormat="1" ht="19.05" customHeight="1" spans="1:10">
      <c r="A26" s="4"/>
      <c r="B26" s="4"/>
      <c r="C26" s="15"/>
      <c r="D26" s="16" t="s">
        <v>319</v>
      </c>
      <c r="E26" s="16"/>
      <c r="F26" s="18" t="s">
        <v>320</v>
      </c>
      <c r="G26" s="18"/>
      <c r="H26" s="18"/>
      <c r="I26" s="18"/>
      <c r="J26" s="18"/>
    </row>
    <row r="27" s="1" customFormat="1" ht="19.05" customHeight="1" spans="1:10">
      <c r="A27" s="4"/>
      <c r="B27" s="4"/>
      <c r="C27" s="15"/>
      <c r="D27" s="16" t="s">
        <v>321</v>
      </c>
      <c r="E27" s="16"/>
      <c r="F27" s="17" t="s">
        <v>322</v>
      </c>
      <c r="G27" s="17"/>
      <c r="H27" s="17"/>
      <c r="I27" s="17"/>
      <c r="J27" s="17"/>
    </row>
    <row r="28" s="1" customFormat="1" ht="19.05" customHeight="1" spans="1:10">
      <c r="A28" s="4"/>
      <c r="B28" s="4"/>
      <c r="C28" s="15" t="s">
        <v>61</v>
      </c>
      <c r="D28" s="16" t="s">
        <v>323</v>
      </c>
      <c r="E28" s="16"/>
      <c r="F28" s="19">
        <v>1</v>
      </c>
      <c r="G28" s="19"/>
      <c r="H28" s="19"/>
      <c r="I28" s="19"/>
      <c r="J28" s="19"/>
    </row>
    <row r="29" s="1" customFormat="1" ht="29" customHeight="1" spans="1:10">
      <c r="A29" s="4"/>
      <c r="B29" s="4"/>
      <c r="C29" s="15"/>
      <c r="D29" s="16" t="s">
        <v>324</v>
      </c>
      <c r="E29" s="16"/>
      <c r="F29" s="19">
        <v>1</v>
      </c>
      <c r="G29" s="19"/>
      <c r="H29" s="19"/>
      <c r="I29" s="19"/>
      <c r="J29" s="19"/>
    </row>
    <row r="30" s="1" customFormat="1" ht="19.05" customHeight="1" spans="1:10">
      <c r="A30" s="4"/>
      <c r="B30" s="4"/>
      <c r="C30" s="15" t="s">
        <v>64</v>
      </c>
      <c r="D30" s="16" t="s">
        <v>325</v>
      </c>
      <c r="E30" s="16"/>
      <c r="F30" s="17" t="s">
        <v>66</v>
      </c>
      <c r="G30" s="17"/>
      <c r="H30" s="17"/>
      <c r="I30" s="17"/>
      <c r="J30" s="17"/>
    </row>
    <row r="31" s="1" customFormat="1" ht="19.05" customHeight="1" spans="1:10">
      <c r="A31" s="4"/>
      <c r="B31" s="4"/>
      <c r="C31" s="15" t="s">
        <v>67</v>
      </c>
      <c r="D31" s="16" t="s">
        <v>326</v>
      </c>
      <c r="E31" s="16"/>
      <c r="F31" s="17" t="s">
        <v>327</v>
      </c>
      <c r="G31" s="17"/>
      <c r="H31" s="17"/>
      <c r="I31" s="17"/>
      <c r="J31" s="17"/>
    </row>
    <row r="32" s="1" customFormat="1" ht="19.05" customHeight="1" spans="1:10">
      <c r="A32" s="4"/>
      <c r="B32" s="4" t="s">
        <v>70</v>
      </c>
      <c r="C32" s="15" t="s">
        <v>198</v>
      </c>
      <c r="D32" s="16" t="s">
        <v>328</v>
      </c>
      <c r="E32" s="16"/>
      <c r="F32" s="17" t="s">
        <v>296</v>
      </c>
      <c r="G32" s="17"/>
      <c r="H32" s="17"/>
      <c r="I32" s="17"/>
      <c r="J32" s="17"/>
    </row>
    <row r="33" s="1" customFormat="1" ht="19.05" customHeight="1" spans="1:10">
      <c r="A33" s="4"/>
      <c r="B33" s="4" t="s">
        <v>73</v>
      </c>
      <c r="C33" s="15" t="s">
        <v>74</v>
      </c>
      <c r="D33" s="16" t="s">
        <v>329</v>
      </c>
      <c r="E33" s="16"/>
      <c r="F33" s="17" t="s">
        <v>272</v>
      </c>
      <c r="G33" s="17"/>
      <c r="H33" s="17"/>
      <c r="I33" s="17"/>
      <c r="J33" s="17"/>
    </row>
  </sheetData>
  <mergeCells count="57">
    <mergeCell ref="A1:J1"/>
    <mergeCell ref="B2:D2"/>
    <mergeCell ref="E2:G2"/>
    <mergeCell ref="H2:J2"/>
    <mergeCell ref="B3:D3"/>
    <mergeCell ref="E3:J3"/>
    <mergeCell ref="B4:D4"/>
    <mergeCell ref="E4:J4"/>
    <mergeCell ref="B5:D5"/>
    <mergeCell ref="E5:J5"/>
    <mergeCell ref="B6:D6"/>
    <mergeCell ref="E6:J6"/>
    <mergeCell ref="B7:D7"/>
    <mergeCell ref="E7:J7"/>
    <mergeCell ref="C8:J8"/>
    <mergeCell ref="C9:J9"/>
    <mergeCell ref="C10:J10"/>
    <mergeCell ref="C11:J11"/>
    <mergeCell ref="C12:J12"/>
    <mergeCell ref="C13:J13"/>
    <mergeCell ref="C14:J14"/>
    <mergeCell ref="C15:J15"/>
    <mergeCell ref="C16:J16"/>
    <mergeCell ref="C17:J17"/>
    <mergeCell ref="C18:J18"/>
    <mergeCell ref="C19:J19"/>
    <mergeCell ref="D20:E20"/>
    <mergeCell ref="F20:J20"/>
    <mergeCell ref="D21:E21"/>
    <mergeCell ref="F21:J21"/>
    <mergeCell ref="D22:E22"/>
    <mergeCell ref="F22:J22"/>
    <mergeCell ref="F23:J23"/>
    <mergeCell ref="D24:E24"/>
    <mergeCell ref="F24:J24"/>
    <mergeCell ref="F25:J25"/>
    <mergeCell ref="F26:J26"/>
    <mergeCell ref="F27:J27"/>
    <mergeCell ref="D28:E28"/>
    <mergeCell ref="F28:J28"/>
    <mergeCell ref="D29:E29"/>
    <mergeCell ref="F29:J29"/>
    <mergeCell ref="D30:E30"/>
    <mergeCell ref="F30:J30"/>
    <mergeCell ref="D31:E31"/>
    <mergeCell ref="F31:J31"/>
    <mergeCell ref="D32:E32"/>
    <mergeCell ref="F32:J32"/>
    <mergeCell ref="D33:E33"/>
    <mergeCell ref="F33:J33"/>
    <mergeCell ref="A3:A7"/>
    <mergeCell ref="A8:A13"/>
    <mergeCell ref="A14:A19"/>
    <mergeCell ref="A20:A33"/>
    <mergeCell ref="B21:B31"/>
    <mergeCell ref="C21:C27"/>
    <mergeCell ref="C28:C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目录</vt:lpstr>
      <vt:lpstr>项目1</vt:lpstr>
      <vt:lpstr>项目2</vt:lpstr>
      <vt:lpstr>项目3</vt:lpstr>
      <vt:lpstr>项目4</vt:lpstr>
      <vt:lpstr>项目5</vt:lpstr>
      <vt:lpstr>项目6</vt:lpstr>
      <vt:lpstr>项目7</vt:lpstr>
      <vt:lpstr>项目8</vt:lpstr>
      <vt:lpstr>项目9</vt:lpstr>
      <vt:lpstr>项目10</vt:lpstr>
      <vt:lpstr>项目11</vt:lpstr>
      <vt:lpstr>项目12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2018-03-01T11:14:00Z</dcterms:created>
  <dcterms:modified xsi:type="dcterms:W3CDTF">2025-02-14T00:37:23Z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839B69F6ADB74A2D99D6232D9A1DA1EF</vt:lpwstr>
  </property>
</Properties>
</file>