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89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Area" localSheetId="9">表9.国有资本经营预算支出表!$A$1:$AI$35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<sst xmlns="http://schemas.openxmlformats.org/spreadsheetml/2006/main" count="623" uniqueCount="316">
  <si>
    <t>鹿寨县畜牧工作站
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</si>
  <si>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</si>
  <si>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</si>
  <si>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</si>
  <si>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</si>
  <si>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</si>
  <si>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</si>
  <si>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</si>
  <si>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</si>
  <si>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</si>
  <si>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</si>
  <si>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</si>
  <si>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</si>
  <si>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</si>
  <si>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</si>
  <si>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</si>
  <si>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</si>
  <si>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</si>
  <si>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</si>
  <si>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</si>
  <si>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</si>
  <si>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</si>
  <si>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</si>
  <si>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</si>
  <si>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</si>
  <si>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</si>
  <si>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</si>
  <si>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</si>
  <si>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</si>
  <si>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</si>
  <si>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</si>
  <si>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</si>
  <si>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</si>
  <si>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</si>
  <si>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</si>
  <si>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</si>
  <si>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</si>
  <si>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</si>
  <si>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</si>
  <si>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</si>
  <si>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</si>
  <si>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</si>
  <si>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</si>
  <si>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</si>
  <si>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</si>
  <si>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</si>
  <si>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</si>
  <si>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</si>
  <si>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</si>
  <si>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</si>
  <si>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</si>
  <si>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</si>
  <si>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</si>
  <si>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</si>
  <si>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</si>
  <si>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</si>
  <si>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</si>
  <si>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</si>
  <si>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</si>
  <si>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</si>
  <si>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</si>
  <si>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</si>
  <si>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</si>
  <si>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</si>
  <si>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</si>
  <si>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</si>
  <si>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</si>
  <si>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</si>
  <si>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</si>
  <si>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</si>
  <si>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</si>
  <si>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</si>
  <si>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</si>
  <si>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</si>
  <si>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</si>
  <si>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</si>
  <si>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</si>
  <si>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</si>
  <si>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</si>
  <si>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</si>
  <si>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201013</t>
  </si>
  <si>
    <t xml:space="preserve">  鹿寨县畜牧工作站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</si>
  <si>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</si>
  <si>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</si>
  <si>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</si>
  <si>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</si>
  <si>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</si>
  <si>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</si>
  <si>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</si>
  <si>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</si>
  <si>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</si>
  <si>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</si>
  <si>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</si>
  <si>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</si>
  <si>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</si>
  <si>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</si>
  <si>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</si>
  <si>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</si>
  <si>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</si>
  <si>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</si>
  <si>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</si>
  <si>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</si>
  <si>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</si>
  <si>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</si>
  <si>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</si>
  <si>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 xml:space="preserve">      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</si>
  <si>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</si>
  <si>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</si>
  <si>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</si>
  <si>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</si>
  <si>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</si>
  <si>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</si>
  <si>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</si>
  <si>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</si>
  <si>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</si>
  <si>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</t>
  </si>
  <si>
    <t>30109</t>
  </si>
  <si>
    <t>职业年金缴费</t>
  </si>
  <si>
    <t>30110</t>
  </si>
  <si>
    <t>职工基本医疗保险缴费</t>
  </si>
  <si>
    <t>30111</t>
  </si>
  <si>
    <t>公务员医疗补助</t>
  </si>
  <si>
    <t>30112</t>
  </si>
  <si>
    <t>其他社会保障缴费</t>
  </si>
  <si>
    <t>30113</t>
  </si>
  <si>
    <t>住房公积金</t>
  </si>
  <si>
    <t>30199</t>
  </si>
  <si>
    <t>其他工资福利支出</t>
  </si>
  <si>
    <t xml:space="preserve">      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</si>
  <si>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</si>
  <si>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</si>
  <si>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</si>
  <si>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</si>
  <si>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</si>
  <si>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</si>
  <si>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</si>
  <si>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</si>
  <si>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</si>
  <si>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</si>
  <si>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</si>
  <si>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</si>
  <si>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</si>
  <si>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</si>
  <si>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</si>
  <si>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</si>
  <si>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</si>
  <si>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</si>
  <si>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</si>
  <si>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</si>
  <si>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</si>
  <si>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</si>
  <si>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</si>
  <si>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</si>
  <si>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</si>
  <si>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</si>
  <si>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</si>
  <si>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</si>
  <si>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 xml:space="preserve">    303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</si>
  <si>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</si>
  <si>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</si>
  <si>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</si>
  <si>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</si>
  <si>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</si>
  <si>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</si>
  <si>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</si>
  <si>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</si>
  <si>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</si>
  <si>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</si>
  <si>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</si>
  <si>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</si>
  <si>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</si>
  <si>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</si>
  <si>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</si>
  <si>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</si>
  <si>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</si>
  <si>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</si>
  <si>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</si>
  <si>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</si>
  <si>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</si>
  <si>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</si>
  <si>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</si>
  <si>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</si>
  <si>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</si>
  <si>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</si>
  <si>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</si>
  <si>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</si>
  <si>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</si>
  <si>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</si>
  <si>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</si>
  <si>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</si>
  <si>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</si>
  <si>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</si>
  <si>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</si>
  <si>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</si>
  <si>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</si>
  <si>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</si>
  <si>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</si>
  <si>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</si>
  <si>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</si>
  <si>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</si>
  <si>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</si>
  <si>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</si>
  <si>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</si>
  <si>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</si>
  <si>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</si>
  <si>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</si>
  <si>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</si>
  <si>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</si>
  <si>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</si>
  <si>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</si>
  <si>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</si>
  <si>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</si>
  <si>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</si>
  <si>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</si>
  <si>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</si>
  <si>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</si>
  <si>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</si>
  <si>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</si>
  <si>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</si>
  <si>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</si>
  <si>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</si>
  <si>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</si>
  <si>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</si>
  <si>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</si>
  <si>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</si>
  <si>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</si>
  <si>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</si>
  <si>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</si>
  <si>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</si>
  <si>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</si>
  <si>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</si>
  <si>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</si>
  <si>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</si>
  <si>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</si>
  <si>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</si>
  <si>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</si>
  <si>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</si>
  <si>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</si>
  <si>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</si>
  <si>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</si>
  <si>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</si>
  <si>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</si>
  <si>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</si>
  <si>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</si>
  <si>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</si>
  <si>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</si>
  <si>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</si>
  <si>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</si>
  <si>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</si>
  <si>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</si>
  <si>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</si>
  <si>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</si>
  <si>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</si>
  <si>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</si>
  <si>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</si>
  <si>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</si>
  <si>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</si>
  <si>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</si>
  <si>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</si>
  <si>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</si>
  <si>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</si>
  <si>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</si>
  <si>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</si>
  <si>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</si>
  <si>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</si>
  <si>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</si>
  <si>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</si>
  <si>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</si>
  <si>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</si>
  <si>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</si>
  <si>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</si>
  <si>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</si>
  <si>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</si>
  <si>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</si>
  <si>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</si>
  <si>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</si>
  <si>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</si>
  <si>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</si>
  <si>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</si>
  <si>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</si>
  <si>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</si>
  <si>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</si>
  <si>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</si>
  <si>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</si>
  <si>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</si>
  <si>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</si>
  <si>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</si>
  <si>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</si>
  <si>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</si>
  <si>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</si>
  <si>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</si>
  <si>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</si>
  <si>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</si>
  <si>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</si>
  <si>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</si>
  <si>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</si>
  <si>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</si>
  <si>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</si>
  <si>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</si>
  <si>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</si>
  <si>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</si>
  <si>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</si>
  <si>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</si>
  <si>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</si>
  <si>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</si>
  <si>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</si>
  <si>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</si>
  <si>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</si>
  <si>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</si>
  <si>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</si>
  <si>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</si>
  <si>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</si>
  <si>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</si>
  <si>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</si>
  <si>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</si>
  <si>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无</t>
  </si>
</sst>
</file>

<file path=xl/styles.xml><?xml version="1.0" encoding="utf-8"?>
<styleSheet xmlns="http://schemas.openxmlformats.org/spreadsheetml/2006/main">
  <numFmts count="8">
    <numFmt numFmtId="176" formatCode="#,##0.00_);[Red]\(#,##0.00\)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#0"/>
    <numFmt numFmtId="44" formatCode="_ &quot;￥&quot;* #,##0.00_ ;_ &quot;￥&quot;* \-#,##0.00_ ;_ &quot;￥&quot;* &quot;-&quot;??_ ;_ @_ "/>
    <numFmt numFmtId="178" formatCode="#,##0.00_ "/>
    <numFmt numFmtId="41" formatCode="_ * #,##0_ ;_ * \-#,##0_ ;_ * &quot;-&quot;_ ;_ @_ "/>
    <numFmt numFmtId="179" formatCode="0.00_);[Red]\(0.00\)"/>
  </numFmts>
  <fonts count="3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0"/>
      <name val="SimSun"/>
      <charset val="134"/>
    </font>
    <font>
      <sz val="10"/>
      <color theme="1"/>
      <name val="宋体"/>
      <charset val="134"/>
    </font>
    <font>
      <sz val="10"/>
      <color indexed="8"/>
      <name val="宋体"/>
      <charset val="1"/>
      <scheme val="minor"/>
    </font>
    <font>
      <sz val="11"/>
      <name val="SimSun"/>
      <charset val="134"/>
    </font>
    <font>
      <sz val="9"/>
      <color rgb="FFFF0000"/>
      <name val="宋体"/>
      <charset val="134"/>
    </font>
    <font>
      <b/>
      <sz val="11"/>
      <name val="SimSun"/>
      <charset val="134"/>
    </font>
    <font>
      <sz val="10"/>
      <color theme="1"/>
      <name val="SimSun"/>
      <charset val="134"/>
    </font>
    <font>
      <sz val="11"/>
      <color theme="1"/>
      <name val="宋体"/>
      <charset val="134"/>
      <scheme val="minor"/>
    </font>
    <font>
      <sz val="9"/>
      <color theme="1"/>
      <name val="SimSun"/>
      <charset val="134"/>
    </font>
    <font>
      <b/>
      <sz val="15"/>
      <color theme="1"/>
      <name val="SimSun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3" fillId="15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1" borderId="12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34" fillId="10" borderId="15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9" fontId="4" fillId="0" borderId="2" xfId="0" applyNumberFormat="1" applyFont="1" applyFill="1" applyBorder="1" applyAlignment="1" applyProtection="1">
      <alignment horizontal="left" vertical="center" wrapText="1"/>
    </xf>
    <xf numFmtId="176" fontId="4" fillId="0" borderId="3" xfId="0" applyNumberFormat="1" applyFont="1" applyFill="1" applyBorder="1" applyAlignment="1" applyProtection="1">
      <alignment horizontal="right" vertical="center"/>
    </xf>
    <xf numFmtId="176" fontId="4" fillId="0" borderId="4" xfId="0" applyNumberFormat="1" applyFont="1" applyFill="1" applyBorder="1" applyAlignment="1" applyProtection="1">
      <alignment horizontal="righ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49" fontId="5" fillId="0" borderId="5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9" fontId="5" fillId="0" borderId="2" xfId="0" applyNumberFormat="1" applyFont="1" applyFill="1" applyBorder="1" applyAlignment="1" applyProtection="1">
      <alignment horizontal="left" vertical="center" wrapText="1"/>
    </xf>
    <xf numFmtId="178" fontId="5" fillId="0" borderId="3" xfId="0" applyNumberFormat="1" applyFont="1" applyFill="1" applyBorder="1" applyAlignment="1" applyProtection="1">
      <alignment horizontal="right" vertical="center"/>
    </xf>
    <xf numFmtId="178" fontId="5" fillId="0" borderId="4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0" fillId="0" borderId="3" xfId="0" applyBorder="1" applyAlignment="1"/>
    <xf numFmtId="4" fontId="1" fillId="0" borderId="7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3" fontId="6" fillId="0" borderId="1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179" fontId="6" fillId="0" borderId="1" xfId="0" applyNumberFormat="1" applyFont="1" applyFill="1" applyBorder="1" applyAlignment="1">
      <alignment horizontal="right" vertical="center" wrapText="1"/>
    </xf>
    <xf numFmtId="179" fontId="0" fillId="0" borderId="3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3" fillId="0" borderId="3" xfId="0" applyNumberFormat="1" applyFont="1" applyFill="1" applyBorder="1" applyAlignment="1" applyProtection="1">
      <alignment horizontal="center"/>
    </xf>
    <xf numFmtId="49" fontId="13" fillId="0" borderId="3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" fontId="14" fillId="0" borderId="3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76" fontId="14" fillId="0" borderId="3" xfId="0" applyNumberFormat="1" applyFont="1" applyFill="1" applyBorder="1" applyAlignment="1" applyProtection="1">
      <alignment horizontal="center" vertical="center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0" xfId="0" applyFont="1" applyAlignment="1"/>
    <xf numFmtId="49" fontId="4" fillId="0" borderId="3" xfId="0" applyNumberFormat="1" applyFont="1" applyFill="1" applyBorder="1" applyAlignment="1" applyProtection="1">
      <alignment horizontal="left" vertical="center"/>
    </xf>
    <xf numFmtId="49" fontId="4" fillId="0" borderId="4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176" fontId="5" fillId="0" borderId="4" xfId="0" applyNumberFormat="1" applyFont="1" applyFill="1" applyBorder="1" applyAlignment="1" applyProtection="1">
      <alignment horizontal="right"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176" fontId="15" fillId="0" borderId="3" xfId="0" applyNumberFormat="1" applyFont="1" applyFill="1" applyBorder="1" applyAlignment="1" applyProtection="1">
      <alignment horizontal="right" vertical="center"/>
    </xf>
    <xf numFmtId="3" fontId="15" fillId="0" borderId="3" xfId="0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Fill="1" applyBorder="1" applyAlignment="1" applyProtection="1">
      <alignment horizontal="right" vertical="center"/>
    </xf>
    <xf numFmtId="176" fontId="1" fillId="0" borderId="7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5" fillId="0" borderId="3" xfId="0" applyFont="1" applyBorder="1" applyAlignment="1"/>
    <xf numFmtId="0" fontId="1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6" fillId="0" borderId="1" xfId="0" applyNumberFormat="1" applyFont="1" applyBorder="1" applyAlignment="1">
      <alignment horizontal="right" vertical="center" wrapText="1"/>
    </xf>
    <xf numFmtId="178" fontId="0" fillId="0" borderId="3" xfId="0" applyNumberFormat="1" applyFont="1" applyFill="1" applyBorder="1" applyAlignment="1" applyProtection="1">
      <alignment horizontal="right" vertical="center"/>
    </xf>
    <xf numFmtId="0" fontId="1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6C6C6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A4" workbookViewId="0">
      <selection activeCell="Y8" sqref="Y8"/>
    </sheetView>
  </sheetViews>
  <sheetFormatPr defaultColWidth="10" defaultRowHeight="14.4" outlineLevelRow="7"/>
  <cols>
    <col min="1" max="1" width="1.37962962962963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962962962963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97" t="s">
        <v>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view="pageBreakPreview" zoomScaleNormal="100" zoomScaleSheetLayoutView="100" topLeftCell="B1" workbookViewId="0">
      <selection activeCell="AC30" sqref="AC30"/>
    </sheetView>
  </sheetViews>
  <sheetFormatPr defaultColWidth="10" defaultRowHeight="14.4"/>
  <cols>
    <col min="1" max="3" width="3.75" customWidth="1"/>
    <col min="4" max="4" width="4.25" customWidth="1"/>
    <col min="5" max="5" width="7.5" customWidth="1"/>
    <col min="6" max="6" width="5.66666666666667" customWidth="1"/>
    <col min="7" max="7" width="4.12962962962963" customWidth="1"/>
    <col min="8" max="8" width="5.75" customWidth="1"/>
    <col min="9" max="9" width="5.87962962962963" customWidth="1"/>
    <col min="10" max="10" width="6.87962962962963" customWidth="1"/>
    <col min="11" max="11" width="5.75" customWidth="1"/>
    <col min="12" max="12" width="3.87962962962963" customWidth="1"/>
    <col min="13" max="13" width="4.75" customWidth="1"/>
    <col min="14" max="14" width="5.37962962962963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962962962963" customWidth="1"/>
    <col min="21" max="21" width="7.75" customWidth="1"/>
    <col min="22" max="22" width="5" customWidth="1"/>
    <col min="23" max="23" width="4.5" customWidth="1"/>
    <col min="24" max="24" width="4.12962962962963" customWidth="1"/>
    <col min="25" max="25" width="4.62962962962963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292</v>
      </c>
      <c r="Y1" s="17"/>
    </row>
    <row r="2" ht="19.5" customHeight="1" spans="1:25">
      <c r="A2" s="11" t="s">
        <v>293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260</v>
      </c>
      <c r="E4" s="12" t="s">
        <v>288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30" customHeight="1" spans="1:7">
      <c r="A12" s="16" t="s">
        <v>294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AK12" sqref="AK12"/>
    </sheetView>
  </sheetViews>
  <sheetFormatPr defaultColWidth="10" defaultRowHeight="14.4"/>
  <cols>
    <col min="1" max="1" width="3.75" style="1" customWidth="1"/>
    <col min="2" max="3" width="3" style="1" customWidth="1"/>
    <col min="4" max="4" width="5.87962962962963" style="1" customWidth="1"/>
    <col min="5" max="6" width="9.87962962962963" style="1" customWidth="1"/>
    <col min="7" max="7" width="8.75" style="1" customWidth="1"/>
    <col min="8" max="9" width="5.12962962962963" style="1" customWidth="1"/>
    <col min="10" max="10" width="5.5" style="1" customWidth="1"/>
    <col min="11" max="11" width="5.12962962962963" style="1" customWidth="1"/>
    <col min="12" max="12" width="5.75" style="1" customWidth="1"/>
    <col min="13" max="13" width="5.62962962962963" style="1" customWidth="1"/>
    <col min="14" max="15" width="5.75" style="1" customWidth="1"/>
    <col min="16" max="16" width="3" style="1" customWidth="1"/>
    <col min="17" max="17" width="2.87962962962963" style="1" customWidth="1"/>
    <col min="18" max="18" width="4.5" style="1" customWidth="1"/>
    <col min="19" max="19" width="5.12962962962963" style="1" customWidth="1"/>
    <col min="20" max="20" width="4" style="1" customWidth="1"/>
    <col min="21" max="21" width="6" style="1" customWidth="1"/>
    <col min="22" max="22" width="5.25" style="1" customWidth="1"/>
    <col min="23" max="24" width="5.12962962962963" style="1" customWidth="1"/>
    <col min="25" max="25" width="2.87962962962963" style="1" customWidth="1"/>
    <col min="26" max="28" width="5.12962962962963" style="1" customWidth="1"/>
    <col min="29" max="29" width="3" style="1" customWidth="1"/>
    <col min="30" max="30" width="5.12962962962963" style="1" customWidth="1"/>
    <col min="31" max="31" width="6" style="1" customWidth="1"/>
    <col min="32" max="33" width="5.12962962962963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295</v>
      </c>
      <c r="AI1" s="9"/>
    </row>
    <row r="2" ht="23.45" customHeight="1" spans="1:35">
      <c r="A2" s="3" t="s">
        <v>296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260</v>
      </c>
      <c r="E4" s="4" t="s">
        <v>288</v>
      </c>
      <c r="F4" s="4" t="s">
        <v>297</v>
      </c>
      <c r="G4" s="4" t="s">
        <v>298</v>
      </c>
      <c r="H4" s="4" t="s">
        <v>299</v>
      </c>
      <c r="I4" s="4" t="s">
        <v>300</v>
      </c>
      <c r="J4" s="4" t="s">
        <v>301</v>
      </c>
      <c r="K4" s="4" t="s">
        <v>302</v>
      </c>
      <c r="L4" s="4" t="s">
        <v>303</v>
      </c>
      <c r="M4" s="4"/>
      <c r="N4" s="4"/>
      <c r="O4" s="4"/>
      <c r="P4" s="4"/>
      <c r="Q4" s="4"/>
      <c r="R4" s="4"/>
      <c r="S4" s="4"/>
      <c r="T4" s="4"/>
      <c r="U4" s="4" t="s">
        <v>304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305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263</v>
      </c>
      <c r="N5" s="4"/>
      <c r="O5" s="4"/>
      <c r="P5" s="4" t="s">
        <v>264</v>
      </c>
      <c r="Q5" s="4" t="s">
        <v>265</v>
      </c>
      <c r="R5" s="4" t="s">
        <v>266</v>
      </c>
      <c r="S5" s="4" t="s">
        <v>267</v>
      </c>
      <c r="T5" s="4" t="s">
        <v>306</v>
      </c>
      <c r="U5" s="4" t="s">
        <v>9</v>
      </c>
      <c r="V5" s="4" t="s">
        <v>307</v>
      </c>
      <c r="W5" s="4"/>
      <c r="X5" s="4"/>
      <c r="Y5" s="4"/>
      <c r="Z5" s="4"/>
      <c r="AA5" s="4"/>
      <c r="AB5" s="4"/>
      <c r="AC5" s="4"/>
      <c r="AD5" s="4"/>
      <c r="AE5" s="4" t="s">
        <v>308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309</v>
      </c>
      <c r="O6" s="4" t="s">
        <v>270</v>
      </c>
      <c r="P6" s="4"/>
      <c r="Q6" s="4"/>
      <c r="R6" s="4"/>
      <c r="S6" s="4"/>
      <c r="T6" s="4"/>
      <c r="U6" s="4"/>
      <c r="V6" s="4" t="s">
        <v>66</v>
      </c>
      <c r="W6" s="4" t="s">
        <v>310</v>
      </c>
      <c r="X6" s="4"/>
      <c r="Y6" s="4"/>
      <c r="Z6" s="4"/>
      <c r="AA6" s="4" t="s">
        <v>311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312</v>
      </c>
      <c r="Y8" s="4" t="s">
        <v>313</v>
      </c>
      <c r="Z8" s="4" t="s">
        <v>314</v>
      </c>
      <c r="AA8" s="4" t="s">
        <v>66</v>
      </c>
      <c r="AB8" s="4" t="s">
        <v>312</v>
      </c>
      <c r="AC8" s="4" t="s">
        <v>313</v>
      </c>
      <c r="AD8" s="4" t="s">
        <v>314</v>
      </c>
      <c r="AE8" s="4" t="s">
        <v>66</v>
      </c>
      <c r="AF8" s="4" t="s">
        <v>312</v>
      </c>
      <c r="AG8" s="4" t="s">
        <v>313</v>
      </c>
      <c r="AH8" s="4" t="s">
        <v>314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 t="s">
        <v>315</v>
      </c>
      <c r="B10" s="5" t="s">
        <v>315</v>
      </c>
      <c r="C10" s="5" t="s">
        <v>315</v>
      </c>
      <c r="D10" s="5" t="s">
        <v>315</v>
      </c>
      <c r="E10" s="5" t="s">
        <v>315</v>
      </c>
      <c r="F10" s="5" t="s">
        <v>315</v>
      </c>
      <c r="G10" s="5" t="s">
        <v>315</v>
      </c>
      <c r="H10" s="5" t="s">
        <v>315</v>
      </c>
      <c r="I10" s="5" t="s">
        <v>315</v>
      </c>
      <c r="J10" s="5" t="s">
        <v>315</v>
      </c>
      <c r="K10" s="5" t="s">
        <v>315</v>
      </c>
      <c r="L10" s="5" t="s">
        <v>315</v>
      </c>
      <c r="M10" s="5" t="s">
        <v>315</v>
      </c>
      <c r="N10" s="5" t="s">
        <v>315</v>
      </c>
      <c r="O10" s="5" t="s">
        <v>315</v>
      </c>
      <c r="P10" s="5" t="s">
        <v>315</v>
      </c>
      <c r="Q10" s="5" t="s">
        <v>315</v>
      </c>
      <c r="R10" s="5" t="s">
        <v>315</v>
      </c>
      <c r="S10" s="5" t="s">
        <v>315</v>
      </c>
      <c r="T10" s="5" t="s">
        <v>315</v>
      </c>
      <c r="U10" s="5" t="s">
        <v>315</v>
      </c>
      <c r="V10" s="5" t="s">
        <v>315</v>
      </c>
      <c r="W10" s="5" t="s">
        <v>315</v>
      </c>
      <c r="X10" s="5" t="s">
        <v>315</v>
      </c>
      <c r="Y10" s="5" t="s">
        <v>315</v>
      </c>
      <c r="Z10" s="5" t="s">
        <v>315</v>
      </c>
      <c r="AA10" s="5" t="s">
        <v>315</v>
      </c>
      <c r="AB10" s="5" t="s">
        <v>315</v>
      </c>
      <c r="AC10" s="5" t="s">
        <v>315</v>
      </c>
      <c r="AD10" s="5" t="s">
        <v>315</v>
      </c>
      <c r="AE10" s="5" t="s">
        <v>315</v>
      </c>
      <c r="AF10" s="5" t="s">
        <v>315</v>
      </c>
      <c r="AG10" s="5" t="s">
        <v>315</v>
      </c>
      <c r="AH10" s="5" t="s">
        <v>315</v>
      </c>
      <c r="AI10" s="5" t="s">
        <v>315</v>
      </c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D14" sqref="D14"/>
    </sheetView>
  </sheetViews>
  <sheetFormatPr defaultColWidth="10" defaultRowHeight="14.4"/>
  <cols>
    <col min="1" max="1" width="28.3796296296296" customWidth="1"/>
    <col min="2" max="2" width="11.25" customWidth="1"/>
    <col min="3" max="3" width="41" customWidth="1"/>
    <col min="4" max="4" width="12.1296296296296" customWidth="1"/>
    <col min="5" max="5" width="15.5" customWidth="1"/>
    <col min="6" max="6" width="12.8796296296296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2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93" t="s">
        <v>4</v>
      </c>
      <c r="B4" s="93"/>
      <c r="C4" s="93" t="s">
        <v>5</v>
      </c>
      <c r="D4" s="93"/>
      <c r="E4" s="93"/>
      <c r="F4" s="93"/>
      <c r="G4" s="93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87">
        <v>78.443372</v>
      </c>
      <c r="C6" s="14" t="s">
        <v>14</v>
      </c>
      <c r="D6" s="94">
        <f>SUM(E6:G6)</f>
        <v>0</v>
      </c>
      <c r="E6" s="94"/>
      <c r="F6" s="94"/>
      <c r="G6" s="94"/>
    </row>
    <row r="7" spans="1:7">
      <c r="A7" s="14" t="s">
        <v>15</v>
      </c>
      <c r="B7" s="94"/>
      <c r="C7" s="14" t="s">
        <v>16</v>
      </c>
      <c r="D7" s="94">
        <f t="shared" ref="D7:D33" si="0">SUM(E7:G7)</f>
        <v>0</v>
      </c>
      <c r="E7" s="94"/>
      <c r="F7" s="94"/>
      <c r="G7" s="94"/>
    </row>
    <row r="8" spans="1:7">
      <c r="A8" s="14" t="s">
        <v>17</v>
      </c>
      <c r="B8" s="94"/>
      <c r="C8" s="14" t="s">
        <v>18</v>
      </c>
      <c r="D8" s="94">
        <f t="shared" si="0"/>
        <v>0</v>
      </c>
      <c r="E8" s="94"/>
      <c r="F8" s="94"/>
      <c r="G8" s="94"/>
    </row>
    <row r="9" spans="1:7">
      <c r="A9" s="14"/>
      <c r="B9" s="94"/>
      <c r="C9" s="14" t="s">
        <v>19</v>
      </c>
      <c r="D9" s="94">
        <f t="shared" si="0"/>
        <v>0</v>
      </c>
      <c r="E9" s="94"/>
      <c r="F9" s="94"/>
      <c r="G9" s="94"/>
    </row>
    <row r="10" spans="1:7">
      <c r="A10" s="14"/>
      <c r="B10" s="94"/>
      <c r="C10" s="14" t="s">
        <v>20</v>
      </c>
      <c r="D10" s="94">
        <f t="shared" si="0"/>
        <v>0</v>
      </c>
      <c r="E10" s="94"/>
      <c r="F10" s="94"/>
      <c r="G10" s="94"/>
    </row>
    <row r="11" spans="1:7">
      <c r="A11" s="14"/>
      <c r="B11" s="94"/>
      <c r="C11" s="14" t="s">
        <v>21</v>
      </c>
      <c r="D11" s="94">
        <f t="shared" si="0"/>
        <v>0</v>
      </c>
      <c r="E11" s="94"/>
      <c r="F11" s="94"/>
      <c r="G11" s="94"/>
    </row>
    <row r="12" spans="1:7">
      <c r="A12" s="14"/>
      <c r="B12" s="94"/>
      <c r="C12" s="14" t="s">
        <v>22</v>
      </c>
      <c r="D12" s="94">
        <f t="shared" si="0"/>
        <v>0</v>
      </c>
      <c r="E12" s="94"/>
      <c r="F12" s="94"/>
      <c r="G12" s="94"/>
    </row>
    <row r="13" spans="1:7">
      <c r="A13" s="14"/>
      <c r="B13" s="94"/>
      <c r="C13" s="14" t="s">
        <v>23</v>
      </c>
      <c r="D13" s="94">
        <f t="shared" si="0"/>
        <v>21.8187</v>
      </c>
      <c r="E13" s="95">
        <v>21.8187</v>
      </c>
      <c r="F13" s="94"/>
      <c r="G13" s="94"/>
    </row>
    <row r="14" spans="1:7">
      <c r="A14" s="14"/>
      <c r="B14" s="94"/>
      <c r="C14" s="14" t="s">
        <v>24</v>
      </c>
      <c r="D14" s="94">
        <f t="shared" si="0"/>
        <v>3.36008</v>
      </c>
      <c r="E14" s="96">
        <v>3.36008</v>
      </c>
      <c r="F14" s="94"/>
      <c r="G14" s="94"/>
    </row>
    <row r="15" spans="1:7">
      <c r="A15" s="14"/>
      <c r="B15" s="94"/>
      <c r="C15" s="14" t="s">
        <v>25</v>
      </c>
      <c r="D15" s="94">
        <f t="shared" si="0"/>
        <v>0</v>
      </c>
      <c r="E15" s="95">
        <v>0</v>
      </c>
      <c r="F15" s="94"/>
      <c r="G15" s="94"/>
    </row>
    <row r="16" spans="1:7">
      <c r="A16" s="14"/>
      <c r="B16" s="94"/>
      <c r="C16" s="14" t="s">
        <v>26</v>
      </c>
      <c r="D16" s="94">
        <f t="shared" si="0"/>
        <v>0</v>
      </c>
      <c r="E16" s="95">
        <v>0</v>
      </c>
      <c r="F16" s="94"/>
      <c r="G16" s="94"/>
    </row>
    <row r="17" spans="1:7">
      <c r="A17" s="14"/>
      <c r="B17" s="94"/>
      <c r="C17" s="14" t="s">
        <v>27</v>
      </c>
      <c r="D17" s="94">
        <f t="shared" si="0"/>
        <v>48.095226</v>
      </c>
      <c r="E17" s="96">
        <v>48.095226</v>
      </c>
      <c r="F17" s="94"/>
      <c r="G17" s="94"/>
    </row>
    <row r="18" spans="1:7">
      <c r="A18" s="14"/>
      <c r="B18" s="94"/>
      <c r="C18" s="14" t="s">
        <v>28</v>
      </c>
      <c r="D18" s="94">
        <f t="shared" si="0"/>
        <v>0</v>
      </c>
      <c r="E18" s="95">
        <v>0</v>
      </c>
      <c r="F18" s="94"/>
      <c r="G18" s="94"/>
    </row>
    <row r="19" spans="1:7">
      <c r="A19" s="14"/>
      <c r="B19" s="94"/>
      <c r="C19" s="14" t="s">
        <v>29</v>
      </c>
      <c r="D19" s="94">
        <f t="shared" si="0"/>
        <v>0</v>
      </c>
      <c r="E19" s="95">
        <v>0</v>
      </c>
      <c r="F19" s="94"/>
      <c r="G19" s="94"/>
    </row>
    <row r="20" spans="1:7">
      <c r="A20" s="14"/>
      <c r="B20" s="94"/>
      <c r="C20" s="14" t="s">
        <v>30</v>
      </c>
      <c r="D20" s="94">
        <f t="shared" si="0"/>
        <v>0</v>
      </c>
      <c r="E20" s="95">
        <v>0</v>
      </c>
      <c r="F20" s="94"/>
      <c r="G20" s="94"/>
    </row>
    <row r="21" spans="1:7">
      <c r="A21" s="14"/>
      <c r="B21" s="94"/>
      <c r="C21" s="14" t="s">
        <v>31</v>
      </c>
      <c r="D21" s="94">
        <f t="shared" si="0"/>
        <v>0</v>
      </c>
      <c r="E21" s="95">
        <v>0</v>
      </c>
      <c r="F21" s="94"/>
      <c r="G21" s="94"/>
    </row>
    <row r="22" spans="1:7">
      <c r="A22" s="14"/>
      <c r="B22" s="94"/>
      <c r="C22" s="14" t="s">
        <v>32</v>
      </c>
      <c r="D22" s="94">
        <f t="shared" si="0"/>
        <v>0</v>
      </c>
      <c r="E22" s="95">
        <v>0</v>
      </c>
      <c r="F22" s="94"/>
      <c r="G22" s="94"/>
    </row>
    <row r="23" spans="1:7">
      <c r="A23" s="14"/>
      <c r="B23" s="94"/>
      <c r="C23" s="14" t="s">
        <v>33</v>
      </c>
      <c r="D23" s="94">
        <f t="shared" si="0"/>
        <v>0</v>
      </c>
      <c r="E23" s="95">
        <v>0</v>
      </c>
      <c r="F23" s="94"/>
      <c r="G23" s="94"/>
    </row>
    <row r="24" spans="1:7">
      <c r="A24" s="14"/>
      <c r="B24" s="94"/>
      <c r="C24" s="14" t="s">
        <v>34</v>
      </c>
      <c r="D24" s="94">
        <f t="shared" si="0"/>
        <v>5.169355</v>
      </c>
      <c r="E24" s="96">
        <v>5.169355</v>
      </c>
      <c r="F24" s="94"/>
      <c r="G24" s="94"/>
    </row>
    <row r="25" spans="1:7">
      <c r="A25" s="14"/>
      <c r="B25" s="94"/>
      <c r="C25" s="14" t="s">
        <v>35</v>
      </c>
      <c r="D25" s="94">
        <f t="shared" si="0"/>
        <v>0</v>
      </c>
      <c r="E25" s="95">
        <v>0</v>
      </c>
      <c r="F25" s="94"/>
      <c r="G25" s="94"/>
    </row>
    <row r="26" spans="1:7">
      <c r="A26" s="14"/>
      <c r="B26" s="94"/>
      <c r="C26" s="14" t="s">
        <v>36</v>
      </c>
      <c r="D26" s="94">
        <f t="shared" si="0"/>
        <v>0</v>
      </c>
      <c r="E26" s="94">
        <v>0</v>
      </c>
      <c r="F26" s="94"/>
      <c r="G26" s="94"/>
    </row>
    <row r="27" spans="1:7">
      <c r="A27" s="14"/>
      <c r="B27" s="94"/>
      <c r="C27" s="14" t="s">
        <v>37</v>
      </c>
      <c r="D27" s="94">
        <f t="shared" si="0"/>
        <v>0</v>
      </c>
      <c r="E27" s="94">
        <v>0</v>
      </c>
      <c r="F27" s="94"/>
      <c r="G27" s="94"/>
    </row>
    <row r="28" spans="1:7">
      <c r="A28" s="14"/>
      <c r="B28" s="94"/>
      <c r="C28" s="14" t="s">
        <v>38</v>
      </c>
      <c r="D28" s="94">
        <f t="shared" si="0"/>
        <v>0</v>
      </c>
      <c r="E28" s="94">
        <v>0</v>
      </c>
      <c r="F28" s="94"/>
      <c r="G28" s="94"/>
    </row>
    <row r="29" spans="1:7">
      <c r="A29" s="14"/>
      <c r="B29" s="94"/>
      <c r="C29" s="14" t="s">
        <v>39</v>
      </c>
      <c r="D29" s="94">
        <f t="shared" si="0"/>
        <v>0</v>
      </c>
      <c r="E29" s="94">
        <v>0</v>
      </c>
      <c r="F29" s="94"/>
      <c r="G29" s="94"/>
    </row>
    <row r="30" spans="1:7">
      <c r="A30" s="14"/>
      <c r="B30" s="94"/>
      <c r="C30" s="14" t="s">
        <v>40</v>
      </c>
      <c r="D30" s="94">
        <f t="shared" si="0"/>
        <v>0</v>
      </c>
      <c r="E30" s="94">
        <v>0</v>
      </c>
      <c r="F30" s="94"/>
      <c r="G30" s="94"/>
    </row>
    <row r="31" spans="1:7">
      <c r="A31" s="14"/>
      <c r="B31" s="94"/>
      <c r="C31" s="14" t="s">
        <v>41</v>
      </c>
      <c r="D31" s="94">
        <f t="shared" si="0"/>
        <v>0</v>
      </c>
      <c r="E31" s="94"/>
      <c r="F31" s="94"/>
      <c r="G31" s="94"/>
    </row>
    <row r="32" spans="1:7">
      <c r="A32" s="14"/>
      <c r="B32" s="94"/>
      <c r="C32" s="14" t="s">
        <v>42</v>
      </c>
      <c r="D32" s="94">
        <f t="shared" si="0"/>
        <v>0</v>
      </c>
      <c r="E32" s="94"/>
      <c r="F32" s="94"/>
      <c r="G32" s="94"/>
    </row>
    <row r="33" spans="1:7">
      <c r="A33" s="14"/>
      <c r="B33" s="94"/>
      <c r="C33" s="14" t="s">
        <v>43</v>
      </c>
      <c r="D33" s="94">
        <f t="shared" si="0"/>
        <v>0</v>
      </c>
      <c r="E33" s="94"/>
      <c r="F33" s="94"/>
      <c r="G33" s="94"/>
    </row>
    <row r="34" spans="1:7">
      <c r="A34" s="93" t="s">
        <v>44</v>
      </c>
      <c r="B34" s="94">
        <f>SUM(B6:B33)</f>
        <v>78.443372</v>
      </c>
      <c r="C34" s="93" t="s">
        <v>45</v>
      </c>
      <c r="D34" s="94">
        <f>SUM(D6:D33)</f>
        <v>78.443361</v>
      </c>
      <c r="E34" s="94">
        <f>SUM(E6:E33)</f>
        <v>78.443361</v>
      </c>
      <c r="F34" s="94">
        <f>SUM(F6:F33)</f>
        <v>0</v>
      </c>
      <c r="G34" s="94">
        <f>SUM(G6:G33)</f>
        <v>0</v>
      </c>
    </row>
    <row r="35" spans="1:7">
      <c r="A35" s="14" t="s">
        <v>46</v>
      </c>
      <c r="B35" s="94">
        <f>SUM(B36:B38)</f>
        <v>0</v>
      </c>
      <c r="C35" s="14" t="s">
        <v>47</v>
      </c>
      <c r="D35" s="94"/>
      <c r="E35" s="94"/>
      <c r="F35" s="94"/>
      <c r="G35" s="94"/>
    </row>
    <row r="36" spans="1:7">
      <c r="A36" s="14" t="s">
        <v>48</v>
      </c>
      <c r="B36" s="94"/>
      <c r="C36" s="14"/>
      <c r="D36" s="94"/>
      <c r="E36" s="94"/>
      <c r="F36" s="94"/>
      <c r="G36" s="94"/>
    </row>
    <row r="37" ht="21.6" spans="1:7">
      <c r="A37" s="14" t="s">
        <v>49</v>
      </c>
      <c r="B37" s="94"/>
      <c r="C37" s="14"/>
      <c r="D37" s="94"/>
      <c r="E37" s="94"/>
      <c r="F37" s="94"/>
      <c r="G37" s="94"/>
    </row>
    <row r="38" ht="21.6" spans="1:7">
      <c r="A38" s="14" t="s">
        <v>50</v>
      </c>
      <c r="B38" s="94"/>
      <c r="C38" s="14"/>
      <c r="D38" s="94"/>
      <c r="E38" s="94"/>
      <c r="F38" s="94"/>
      <c r="G38" s="94"/>
    </row>
    <row r="39" spans="1:7">
      <c r="A39" s="93" t="s">
        <v>51</v>
      </c>
      <c r="B39" s="94">
        <f>B34+B35</f>
        <v>78.443372</v>
      </c>
      <c r="C39" s="93" t="s">
        <v>52</v>
      </c>
      <c r="D39" s="94">
        <f>D34+D35</f>
        <v>78.443361</v>
      </c>
      <c r="E39" s="94">
        <f>E34+E35</f>
        <v>78.443361</v>
      </c>
      <c r="F39" s="94">
        <f>F34+F35</f>
        <v>0</v>
      </c>
      <c r="G39" s="94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E20" sqref="E20"/>
    </sheetView>
  </sheetViews>
  <sheetFormatPr defaultColWidth="10" defaultRowHeight="14.4"/>
  <cols>
    <col min="1" max="1" width="5.88888888888889" customWidth="1"/>
    <col min="2" max="3" width="3.12962962962963" customWidth="1"/>
    <col min="4" max="4" width="9.44444444444444" customWidth="1"/>
    <col min="5" max="5" width="26.1296296296296" customWidth="1"/>
    <col min="6" max="8" width="19.6296296296296" customWidth="1"/>
    <col min="9" max="9" width="9.12962962962963" customWidth="1"/>
    <col min="10" max="10" width="9.87962962962963" customWidth="1"/>
    <col min="11" max="11" width="11.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962962962963" customWidth="1"/>
    <col min="18" max="18" width="5.37962962962963" customWidth="1"/>
    <col min="19" max="19" width="4.62962962962963" customWidth="1"/>
    <col min="20" max="20" width="4.12962962962963" customWidth="1"/>
    <col min="21" max="22" width="4.37962962962963" customWidth="1"/>
    <col min="23" max="23" width="3.25" customWidth="1"/>
    <col min="24" max="24" width="3.37962962962963" customWidth="1"/>
    <col min="25" max="25" width="3.25" customWidth="1"/>
  </cols>
  <sheetData>
    <row r="1" ht="13.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91" t="s">
        <v>3</v>
      </c>
      <c r="X3" s="91"/>
      <c r="Y3" s="91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86">
        <v>6</v>
      </c>
      <c r="L6" s="86">
        <v>7</v>
      </c>
      <c r="M6" s="86">
        <v>8</v>
      </c>
      <c r="N6" s="86">
        <v>9</v>
      </c>
      <c r="O6" s="86">
        <v>10</v>
      </c>
      <c r="P6" s="86">
        <v>11</v>
      </c>
      <c r="Q6" s="86">
        <v>12</v>
      </c>
      <c r="R6" s="86">
        <v>13</v>
      </c>
      <c r="S6" s="86">
        <v>14</v>
      </c>
      <c r="T6" s="86">
        <v>15</v>
      </c>
      <c r="U6" s="86">
        <v>16</v>
      </c>
      <c r="V6" s="86">
        <v>17</v>
      </c>
      <c r="W6" s="86">
        <v>18</v>
      </c>
      <c r="X6" s="86">
        <v>19</v>
      </c>
      <c r="Y6" s="86">
        <v>20</v>
      </c>
    </row>
    <row r="7" s="79" customFormat="1" ht="14.25" customHeight="1" spans="1:25">
      <c r="A7" s="80"/>
      <c r="B7" s="81"/>
      <c r="C7" s="82"/>
      <c r="D7" s="20" t="s">
        <v>80</v>
      </c>
      <c r="E7" s="21" t="s">
        <v>81</v>
      </c>
      <c r="F7" s="22">
        <v>78.443372</v>
      </c>
      <c r="G7" s="23">
        <v>78.443372</v>
      </c>
      <c r="H7" s="22">
        <v>59.589813</v>
      </c>
      <c r="I7" s="22">
        <v>6.761559</v>
      </c>
      <c r="J7" s="22">
        <v>12.092</v>
      </c>
      <c r="K7" s="87"/>
      <c r="L7" s="88"/>
      <c r="M7" s="88"/>
      <c r="N7" s="88"/>
      <c r="O7" s="88"/>
      <c r="P7" s="88"/>
      <c r="Q7" s="88"/>
      <c r="R7" s="88"/>
      <c r="S7" s="88"/>
      <c r="T7" s="88"/>
      <c r="U7" s="88"/>
      <c r="V7" s="92"/>
      <c r="W7" s="92"/>
      <c r="X7" s="92"/>
      <c r="Y7" s="92"/>
    </row>
    <row r="8" s="18" customFormat="1" ht="14.25" customHeight="1" spans="1:25">
      <c r="A8" s="24" t="s">
        <v>82</v>
      </c>
      <c r="B8" s="25" t="s">
        <v>83</v>
      </c>
      <c r="C8" s="26" t="s">
        <v>84</v>
      </c>
      <c r="D8" s="27" t="s">
        <v>85</v>
      </c>
      <c r="E8" s="28" t="s">
        <v>86</v>
      </c>
      <c r="F8" s="83">
        <v>11.48</v>
      </c>
      <c r="G8" s="84">
        <v>11.48</v>
      </c>
      <c r="H8" s="83">
        <v>0</v>
      </c>
      <c r="I8" s="83"/>
      <c r="J8" s="83">
        <v>11.48</v>
      </c>
      <c r="K8" s="89"/>
      <c r="L8" s="33"/>
      <c r="M8" s="33"/>
      <c r="N8" s="33"/>
      <c r="O8" s="33"/>
      <c r="P8" s="33"/>
      <c r="Q8" s="33"/>
      <c r="R8" s="33"/>
      <c r="S8" s="33"/>
      <c r="T8" s="33"/>
      <c r="U8" s="33"/>
      <c r="V8" s="35"/>
      <c r="W8" s="35"/>
      <c r="X8" s="35"/>
      <c r="Y8" s="35"/>
    </row>
    <row r="9" s="18" customFormat="1" ht="14.25" customHeight="1" spans="1:25">
      <c r="A9" s="24" t="s">
        <v>82</v>
      </c>
      <c r="B9" s="25" t="s">
        <v>83</v>
      </c>
      <c r="C9" s="26" t="s">
        <v>83</v>
      </c>
      <c r="D9" s="27" t="s">
        <v>85</v>
      </c>
      <c r="E9" s="28" t="s">
        <v>87</v>
      </c>
      <c r="F9" s="83">
        <v>6.892474</v>
      </c>
      <c r="G9" s="84">
        <v>6.892474</v>
      </c>
      <c r="H9" s="83">
        <v>6.892474</v>
      </c>
      <c r="I9" s="83"/>
      <c r="J9" s="83"/>
      <c r="K9" s="89"/>
      <c r="L9" s="33"/>
      <c r="M9" s="33"/>
      <c r="N9" s="33"/>
      <c r="O9" s="33"/>
      <c r="P9" s="33"/>
      <c r="Q9" s="33"/>
      <c r="R9" s="33"/>
      <c r="S9" s="33"/>
      <c r="T9" s="33"/>
      <c r="U9" s="33"/>
      <c r="V9" s="35"/>
      <c r="W9" s="35"/>
      <c r="X9" s="35"/>
      <c r="Y9" s="35"/>
    </row>
    <row r="10" s="18" customFormat="1" ht="14.25" customHeight="1" spans="1:25">
      <c r="A10" s="24" t="s">
        <v>82</v>
      </c>
      <c r="B10" s="25" t="s">
        <v>83</v>
      </c>
      <c r="C10" s="26" t="s">
        <v>88</v>
      </c>
      <c r="D10" s="27" t="s">
        <v>85</v>
      </c>
      <c r="E10" s="28" t="s">
        <v>89</v>
      </c>
      <c r="F10" s="83">
        <v>3.446237</v>
      </c>
      <c r="G10" s="84">
        <v>3.446237</v>
      </c>
      <c r="H10" s="83">
        <v>3.446237</v>
      </c>
      <c r="I10" s="83"/>
      <c r="J10" s="83"/>
      <c r="K10" s="89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5"/>
      <c r="W10" s="35"/>
      <c r="X10" s="35"/>
      <c r="Y10" s="35"/>
    </row>
    <row r="11" s="18" customFormat="1" ht="14.25" customHeight="1" spans="1:25">
      <c r="A11" s="24" t="s">
        <v>90</v>
      </c>
      <c r="B11" s="25" t="s">
        <v>91</v>
      </c>
      <c r="C11" s="26" t="s">
        <v>84</v>
      </c>
      <c r="D11" s="27" t="s">
        <v>85</v>
      </c>
      <c r="E11" s="28" t="s">
        <v>92</v>
      </c>
      <c r="F11" s="83">
        <v>3.36008</v>
      </c>
      <c r="G11" s="84">
        <v>3.36008</v>
      </c>
      <c r="H11" s="83">
        <v>3.36008</v>
      </c>
      <c r="I11" s="83"/>
      <c r="J11" s="83"/>
      <c r="K11" s="89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5"/>
      <c r="W11" s="35"/>
      <c r="X11" s="35"/>
      <c r="Y11" s="35"/>
    </row>
    <row r="12" s="18" customFormat="1" ht="14.25" customHeight="1" spans="1:25">
      <c r="A12" s="24" t="s">
        <v>93</v>
      </c>
      <c r="B12" s="25" t="s">
        <v>94</v>
      </c>
      <c r="C12" s="26" t="s">
        <v>95</v>
      </c>
      <c r="D12" s="27" t="s">
        <v>85</v>
      </c>
      <c r="E12" s="28" t="s">
        <v>96</v>
      </c>
      <c r="F12" s="83">
        <v>48.095226</v>
      </c>
      <c r="G12" s="84">
        <v>48.095226</v>
      </c>
      <c r="H12" s="83">
        <v>40.721667</v>
      </c>
      <c r="I12" s="83">
        <v>6.761559</v>
      </c>
      <c r="J12" s="83">
        <v>0.612</v>
      </c>
      <c r="K12" s="89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5"/>
      <c r="W12" s="35"/>
      <c r="X12" s="35"/>
      <c r="Y12" s="35"/>
    </row>
    <row r="13" s="18" customFormat="1" ht="14.25" customHeight="1" spans="1:25">
      <c r="A13" s="24" t="s">
        <v>97</v>
      </c>
      <c r="B13" s="25" t="s">
        <v>84</v>
      </c>
      <c r="C13" s="26" t="s">
        <v>94</v>
      </c>
      <c r="D13" s="27" t="s">
        <v>85</v>
      </c>
      <c r="E13" s="28" t="s">
        <v>98</v>
      </c>
      <c r="F13" s="83">
        <v>5.169355</v>
      </c>
      <c r="G13" s="84">
        <v>5.169355</v>
      </c>
      <c r="H13" s="83">
        <v>5.169355</v>
      </c>
      <c r="I13" s="83"/>
      <c r="J13" s="83"/>
      <c r="K13" s="89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5"/>
      <c r="W13" s="35"/>
      <c r="X13" s="35"/>
      <c r="Y13" s="35"/>
    </row>
    <row r="14" s="1" customFormat="1" ht="14.25" customHeight="1" spans="1:25">
      <c r="A14" s="7"/>
      <c r="B14" s="7"/>
      <c r="C14" s="7"/>
      <c r="D14" s="7"/>
      <c r="E14" s="7"/>
      <c r="F14" s="85"/>
      <c r="G14" s="85"/>
      <c r="H14" s="85"/>
      <c r="I14" s="85"/>
      <c r="J14" s="85"/>
      <c r="K14" s="90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opLeftCell="A10" workbookViewId="0">
      <selection activeCell="C30" sqref="C30:C31"/>
    </sheetView>
  </sheetViews>
  <sheetFormatPr defaultColWidth="10" defaultRowHeight="14.4" outlineLevelCol="5"/>
  <cols>
    <col min="1" max="1" width="13" style="60" customWidth="1"/>
    <col min="2" max="2" width="33.3796296296296" style="60" customWidth="1"/>
    <col min="3" max="5" width="25.6296296296296" style="60" customWidth="1"/>
    <col min="6" max="6" width="9.75" style="60" customWidth="1"/>
    <col min="7" max="16384" width="10" style="60"/>
  </cols>
  <sheetData>
    <row r="1" ht="14.25" customHeight="1" spans="1:6">
      <c r="A1" s="61"/>
      <c r="B1" s="61"/>
      <c r="C1" s="61"/>
      <c r="D1" s="61"/>
      <c r="E1" s="62" t="s">
        <v>99</v>
      </c>
      <c r="F1" s="61"/>
    </row>
    <row r="2" ht="22.5" customHeight="1" spans="1:5">
      <c r="A2" s="63" t="s">
        <v>100</v>
      </c>
      <c r="B2" s="63"/>
      <c r="C2" s="63"/>
      <c r="D2" s="63"/>
      <c r="E2" s="63"/>
    </row>
    <row r="3" ht="14.25" customHeight="1" spans="1:6">
      <c r="A3" s="61"/>
      <c r="B3" s="61"/>
      <c r="C3" s="61"/>
      <c r="D3" s="61"/>
      <c r="E3" s="62" t="s">
        <v>3</v>
      </c>
      <c r="F3" s="61"/>
    </row>
    <row r="4" ht="14.25" customHeight="1" spans="1:6">
      <c r="A4" s="64" t="s">
        <v>101</v>
      </c>
      <c r="B4" s="64" t="s">
        <v>102</v>
      </c>
      <c r="C4" s="64" t="s">
        <v>60</v>
      </c>
      <c r="D4" s="64"/>
      <c r="E4" s="64"/>
      <c r="F4" s="61"/>
    </row>
    <row r="5" ht="9.75" customHeight="1" spans="1:6">
      <c r="A5" s="64"/>
      <c r="B5" s="64"/>
      <c r="C5" s="64" t="s">
        <v>66</v>
      </c>
      <c r="D5" s="64" t="s">
        <v>103</v>
      </c>
      <c r="E5" s="64" t="s">
        <v>104</v>
      </c>
      <c r="F5" s="61"/>
    </row>
    <row r="6" ht="6" customHeight="1" spans="1:5">
      <c r="A6" s="64"/>
      <c r="B6" s="64"/>
      <c r="C6" s="64"/>
      <c r="D6" s="64"/>
      <c r="E6" s="64"/>
    </row>
    <row r="7" ht="14.25" customHeight="1" spans="1:5">
      <c r="A7" s="64" t="s">
        <v>79</v>
      </c>
      <c r="B7" s="64" t="s">
        <v>79</v>
      </c>
      <c r="C7" s="64">
        <v>1</v>
      </c>
      <c r="D7" s="64">
        <v>2</v>
      </c>
      <c r="E7" s="64">
        <v>3</v>
      </c>
    </row>
    <row r="8" ht="14.25" customHeight="1" spans="1:5">
      <c r="A8" s="65"/>
      <c r="B8" s="64" t="s">
        <v>9</v>
      </c>
      <c r="C8" s="59">
        <v>78.44</v>
      </c>
      <c r="D8" s="59">
        <v>71.68</v>
      </c>
      <c r="E8" s="59">
        <v>6.76</v>
      </c>
    </row>
    <row r="9" ht="14.25" customHeight="1" spans="1:5">
      <c r="A9" s="66" t="s">
        <v>105</v>
      </c>
      <c r="B9" s="67" t="s">
        <v>67</v>
      </c>
      <c r="C9" s="59">
        <v>59.588606</v>
      </c>
      <c r="D9" s="59">
        <v>59.588606</v>
      </c>
      <c r="E9" s="59"/>
    </row>
    <row r="10" ht="14.25" customHeight="1" spans="1:5">
      <c r="A10" s="68" t="s">
        <v>106</v>
      </c>
      <c r="B10" s="69" t="s">
        <v>107</v>
      </c>
      <c r="C10" s="70">
        <v>16.91472</v>
      </c>
      <c r="D10" s="70">
        <v>16.91472</v>
      </c>
      <c r="E10" s="59"/>
    </row>
    <row r="11" ht="14.25" customHeight="1" spans="1:5">
      <c r="A11" s="68" t="s">
        <v>108</v>
      </c>
      <c r="B11" s="69" t="s">
        <v>109</v>
      </c>
      <c r="C11" s="70">
        <v>9.59424</v>
      </c>
      <c r="D11" s="70">
        <v>9.59424</v>
      </c>
      <c r="E11" s="59"/>
    </row>
    <row r="12" ht="14.25" customHeight="1" spans="1:5">
      <c r="A12" s="68" t="s">
        <v>110</v>
      </c>
      <c r="B12" s="69" t="s">
        <v>111</v>
      </c>
      <c r="C12" s="59">
        <v>9.209</v>
      </c>
      <c r="D12" s="59">
        <v>9.209</v>
      </c>
      <c r="E12" s="70"/>
    </row>
    <row r="13" ht="14.25" customHeight="1" spans="1:5">
      <c r="A13" s="68" t="s">
        <v>112</v>
      </c>
      <c r="B13" s="69" t="s">
        <v>113</v>
      </c>
      <c r="C13" s="59">
        <v>3.705</v>
      </c>
      <c r="D13" s="59">
        <v>3.705</v>
      </c>
      <c r="E13" s="70"/>
    </row>
    <row r="14" ht="14.25" customHeight="1" spans="1:5">
      <c r="A14" s="68" t="s">
        <v>114</v>
      </c>
      <c r="B14" s="71" t="s">
        <v>115</v>
      </c>
      <c r="C14" s="72">
        <v>6.892474</v>
      </c>
      <c r="D14" s="72">
        <v>6.892474</v>
      </c>
      <c r="E14" s="59"/>
    </row>
    <row r="15" ht="14.25" customHeight="1" spans="1:5">
      <c r="A15" s="68" t="s">
        <v>116</v>
      </c>
      <c r="B15" s="71" t="s">
        <v>117</v>
      </c>
      <c r="C15" s="72">
        <v>3.446237</v>
      </c>
      <c r="D15" s="72">
        <v>3.446237</v>
      </c>
      <c r="E15" s="59"/>
    </row>
    <row r="16" ht="14.25" customHeight="1" spans="1:5">
      <c r="A16" s="68" t="s">
        <v>118</v>
      </c>
      <c r="B16" s="71" t="s">
        <v>119</v>
      </c>
      <c r="C16" s="72">
        <v>3.36008</v>
      </c>
      <c r="D16" s="72">
        <v>3.36008</v>
      </c>
      <c r="E16" s="59"/>
    </row>
    <row r="17" ht="14.25" customHeight="1" spans="1:5">
      <c r="A17" s="68" t="s">
        <v>120</v>
      </c>
      <c r="B17" s="71" t="s">
        <v>121</v>
      </c>
      <c r="C17" s="59"/>
      <c r="D17" s="59"/>
      <c r="E17" s="59"/>
    </row>
    <row r="18" ht="14.25" customHeight="1" spans="1:5">
      <c r="A18" s="68" t="s">
        <v>122</v>
      </c>
      <c r="B18" s="71" t="s">
        <v>123</v>
      </c>
      <c r="C18" s="59">
        <v>0.3375</v>
      </c>
      <c r="D18" s="59">
        <v>0.3375</v>
      </c>
      <c r="E18" s="59"/>
    </row>
    <row r="19" ht="14.25" customHeight="1" spans="1:5">
      <c r="A19" s="68" t="s">
        <v>124</v>
      </c>
      <c r="B19" s="71" t="s">
        <v>125</v>
      </c>
      <c r="C19" s="72">
        <v>5.169355</v>
      </c>
      <c r="D19" s="72">
        <v>5.169355</v>
      </c>
      <c r="E19" s="59"/>
    </row>
    <row r="20" ht="14.25" customHeight="1" spans="1:5">
      <c r="A20" s="68" t="s">
        <v>126</v>
      </c>
      <c r="B20" s="71" t="s">
        <v>127</v>
      </c>
      <c r="C20" s="59">
        <v>0.96</v>
      </c>
      <c r="D20" s="59">
        <v>0.96</v>
      </c>
      <c r="E20" s="59"/>
    </row>
    <row r="21" ht="14.25" customHeight="1" spans="1:5">
      <c r="A21" s="68"/>
      <c r="B21" s="71" t="s">
        <v>66</v>
      </c>
      <c r="C21" s="59">
        <f>SUM(C10:C20)</f>
        <v>59.588606</v>
      </c>
      <c r="D21" s="59">
        <f>SUM(D10:D20)</f>
        <v>59.588606</v>
      </c>
      <c r="E21" s="59"/>
    </row>
    <row r="22" ht="14.25" customHeight="1" spans="1:5">
      <c r="A22" s="66" t="s">
        <v>128</v>
      </c>
      <c r="B22" s="67" t="s">
        <v>68</v>
      </c>
      <c r="C22" s="59">
        <v>6.76</v>
      </c>
      <c r="D22" s="59"/>
      <c r="E22" s="59">
        <v>6.76</v>
      </c>
    </row>
    <row r="23" ht="14.25" customHeight="1" spans="1:5">
      <c r="A23" s="68" t="s">
        <v>129</v>
      </c>
      <c r="B23" s="69" t="s">
        <v>130</v>
      </c>
      <c r="C23" s="59">
        <v>0.6</v>
      </c>
      <c r="D23" s="59"/>
      <c r="E23" s="59">
        <v>0.6</v>
      </c>
    </row>
    <row r="24" ht="14.25" customHeight="1" spans="1:5">
      <c r="A24" s="68" t="s">
        <v>131</v>
      </c>
      <c r="B24" s="69" t="s">
        <v>132</v>
      </c>
      <c r="C24" s="59">
        <v>0.15</v>
      </c>
      <c r="D24" s="59"/>
      <c r="E24" s="59">
        <v>0.15</v>
      </c>
    </row>
    <row r="25" ht="14.25" customHeight="1" spans="1:5">
      <c r="A25" s="68" t="s">
        <v>133</v>
      </c>
      <c r="B25" s="69" t="s">
        <v>134</v>
      </c>
      <c r="C25" s="59">
        <v>0.1</v>
      </c>
      <c r="D25" s="59"/>
      <c r="E25" s="59">
        <v>0.1</v>
      </c>
    </row>
    <row r="26" ht="14.25" customHeight="1" spans="1:5">
      <c r="A26" s="68" t="s">
        <v>135</v>
      </c>
      <c r="B26" s="69" t="s">
        <v>136</v>
      </c>
      <c r="C26" s="59">
        <v>0.4</v>
      </c>
      <c r="D26" s="59"/>
      <c r="E26" s="59">
        <v>0.4</v>
      </c>
    </row>
    <row r="27" ht="14.25" customHeight="1" spans="1:5">
      <c r="A27" s="68" t="s">
        <v>137</v>
      </c>
      <c r="B27" s="69" t="s">
        <v>138</v>
      </c>
      <c r="C27" s="59">
        <v>0.28</v>
      </c>
      <c r="D27" s="59"/>
      <c r="E27" s="59">
        <v>0.28</v>
      </c>
    </row>
    <row r="28" ht="14.25" customHeight="1" spans="1:5">
      <c r="A28" s="68" t="s">
        <v>139</v>
      </c>
      <c r="B28" s="69" t="s">
        <v>140</v>
      </c>
      <c r="C28" s="59">
        <v>1.65</v>
      </c>
      <c r="D28" s="59"/>
      <c r="E28" s="59">
        <v>1.65</v>
      </c>
    </row>
    <row r="29" ht="14.25" customHeight="1" spans="1:5">
      <c r="A29" s="68" t="s">
        <v>141</v>
      </c>
      <c r="B29" s="69" t="s">
        <v>142</v>
      </c>
      <c r="C29" s="59">
        <v>0.2</v>
      </c>
      <c r="D29" s="59"/>
      <c r="E29" s="59">
        <v>0.2</v>
      </c>
    </row>
    <row r="30" ht="14.25" customHeight="1" spans="1:5">
      <c r="A30" s="68" t="s">
        <v>143</v>
      </c>
      <c r="B30" s="69" t="s">
        <v>144</v>
      </c>
      <c r="C30" s="59">
        <v>0.2</v>
      </c>
      <c r="D30" s="59"/>
      <c r="E30" s="59">
        <v>0.2</v>
      </c>
    </row>
    <row r="31" ht="14.25" customHeight="1" spans="1:5">
      <c r="A31" s="68" t="s">
        <v>145</v>
      </c>
      <c r="B31" s="69" t="s">
        <v>146</v>
      </c>
      <c r="C31" s="59">
        <v>0.3</v>
      </c>
      <c r="D31" s="59"/>
      <c r="E31" s="59">
        <v>0.3</v>
      </c>
    </row>
    <row r="32" ht="14.25" customHeight="1" spans="1:5">
      <c r="A32" s="68" t="s">
        <v>147</v>
      </c>
      <c r="B32" s="69" t="s">
        <v>148</v>
      </c>
      <c r="C32" s="59">
        <v>0.05</v>
      </c>
      <c r="D32" s="59"/>
      <c r="E32" s="59">
        <v>0.05</v>
      </c>
    </row>
    <row r="33" ht="14.25" customHeight="1" spans="1:5">
      <c r="A33" s="68" t="s">
        <v>149</v>
      </c>
      <c r="B33" s="69" t="s">
        <v>150</v>
      </c>
      <c r="C33" s="59">
        <v>0.86</v>
      </c>
      <c r="D33" s="59"/>
      <c r="E33" s="59">
        <v>0.86</v>
      </c>
    </row>
    <row r="34" ht="14.25" customHeight="1" spans="1:5">
      <c r="A34" s="68" t="s">
        <v>151</v>
      </c>
      <c r="B34" s="69" t="s">
        <v>152</v>
      </c>
      <c r="C34" s="73">
        <v>0.3</v>
      </c>
      <c r="D34" s="73"/>
      <c r="E34" s="73">
        <v>0.3</v>
      </c>
    </row>
    <row r="35" ht="14.25" customHeight="1" spans="1:5">
      <c r="A35" s="68" t="s">
        <v>153</v>
      </c>
      <c r="B35" s="69" t="s">
        <v>154</v>
      </c>
      <c r="C35" s="74"/>
      <c r="D35" s="74"/>
      <c r="E35" s="74"/>
    </row>
    <row r="36" ht="14.25" customHeight="1" spans="1:5">
      <c r="A36" s="68" t="s">
        <v>155</v>
      </c>
      <c r="B36" s="69" t="s">
        <v>156</v>
      </c>
      <c r="C36" s="74">
        <v>1.67</v>
      </c>
      <c r="D36" s="74"/>
      <c r="E36" s="74">
        <v>1.67</v>
      </c>
    </row>
    <row r="37" ht="14.25" customHeight="1" spans="1:5">
      <c r="A37" s="68"/>
      <c r="B37" s="69" t="s">
        <v>66</v>
      </c>
      <c r="C37" s="75">
        <f>SUM(C23:C36)</f>
        <v>6.76</v>
      </c>
      <c r="D37" s="76"/>
      <c r="E37" s="75">
        <f>SUM(E23:E36)</f>
        <v>6.76</v>
      </c>
    </row>
    <row r="38" ht="14.25" customHeight="1" spans="1:5">
      <c r="A38" s="66" t="s">
        <v>157</v>
      </c>
      <c r="B38" s="67" t="s">
        <v>69</v>
      </c>
      <c r="C38" s="76">
        <v>12.09</v>
      </c>
      <c r="D38" s="76">
        <v>12.09</v>
      </c>
      <c r="E38" s="76"/>
    </row>
    <row r="39" spans="1:5">
      <c r="A39" s="66" t="s">
        <v>158</v>
      </c>
      <c r="B39" s="67" t="s">
        <v>159</v>
      </c>
      <c r="C39" s="76"/>
      <c r="D39" s="76"/>
      <c r="E39" s="76"/>
    </row>
    <row r="40" spans="1:5">
      <c r="A40" s="68" t="s">
        <v>160</v>
      </c>
      <c r="B40" s="69" t="s">
        <v>161</v>
      </c>
      <c r="C40" s="72">
        <v>11.48</v>
      </c>
      <c r="D40" s="72">
        <v>11.48</v>
      </c>
      <c r="E40" s="76"/>
    </row>
    <row r="41" spans="1:5">
      <c r="A41" s="68" t="s">
        <v>162</v>
      </c>
      <c r="B41" s="69" t="s">
        <v>163</v>
      </c>
      <c r="C41" s="76"/>
      <c r="D41" s="76"/>
      <c r="E41" s="76"/>
    </row>
    <row r="42" spans="1:5">
      <c r="A42" s="68" t="s">
        <v>164</v>
      </c>
      <c r="B42" s="69" t="s">
        <v>165</v>
      </c>
      <c r="C42" s="76">
        <v>0.61</v>
      </c>
      <c r="D42" s="76">
        <v>0.61</v>
      </c>
      <c r="E42" s="76"/>
    </row>
    <row r="43" spans="1:5">
      <c r="A43" s="77"/>
      <c r="B43" s="78" t="s">
        <v>66</v>
      </c>
      <c r="C43" s="76">
        <f>SUM(C40:C42)</f>
        <v>12.09</v>
      </c>
      <c r="D43" s="76">
        <f>SUM(D40:D42)</f>
        <v>12.09</v>
      </c>
      <c r="E43" s="76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9" sqref="F9"/>
    </sheetView>
  </sheetViews>
  <sheetFormatPr defaultColWidth="10" defaultRowHeight="14.4" outlineLevelCol="2"/>
  <cols>
    <col min="1" max="1" width="44.1296296296296" customWidth="1"/>
    <col min="2" max="2" width="29.3796296296296" customWidth="1"/>
    <col min="3" max="3" width="29.8796296296296" customWidth="1"/>
    <col min="4" max="4" width="9.75" customWidth="1"/>
  </cols>
  <sheetData>
    <row r="1" ht="14.25" customHeight="1" spans="1:3">
      <c r="A1" s="10"/>
      <c r="B1" s="10"/>
      <c r="C1" s="17" t="s">
        <v>166</v>
      </c>
    </row>
    <row r="2" ht="29.45" customHeight="1" spans="1:3">
      <c r="A2" s="11" t="s">
        <v>167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55" t="s">
        <v>168</v>
      </c>
      <c r="B4" s="55" t="s">
        <v>169</v>
      </c>
      <c r="C4" s="55" t="s">
        <v>170</v>
      </c>
    </row>
    <row r="5" ht="17.1" customHeight="1" spans="1:3">
      <c r="A5" s="55" t="s">
        <v>79</v>
      </c>
      <c r="B5" s="55">
        <v>1</v>
      </c>
      <c r="C5" s="55">
        <v>2</v>
      </c>
    </row>
    <row r="6" ht="17.1" customHeight="1" spans="1:3">
      <c r="A6" s="55" t="s">
        <v>9</v>
      </c>
      <c r="B6" s="56">
        <v>0.85</v>
      </c>
      <c r="C6" s="56">
        <v>0.85</v>
      </c>
    </row>
    <row r="7" ht="17.1" customHeight="1" spans="1:3">
      <c r="A7" s="57" t="s">
        <v>171</v>
      </c>
      <c r="B7" s="56">
        <v>0.35</v>
      </c>
      <c r="C7" s="56">
        <v>0.35</v>
      </c>
    </row>
    <row r="8" ht="17.1" customHeight="1" spans="1:3">
      <c r="A8" s="57" t="s">
        <v>172</v>
      </c>
      <c r="B8" s="56"/>
      <c r="C8" s="56"/>
    </row>
    <row r="9" ht="17.1" customHeight="1" spans="1:3">
      <c r="A9" s="57" t="s">
        <v>173</v>
      </c>
      <c r="B9" s="56">
        <v>0.05</v>
      </c>
      <c r="C9" s="56">
        <v>0.05</v>
      </c>
    </row>
    <row r="10" ht="17.1" customHeight="1" spans="1:3">
      <c r="A10" s="57" t="s">
        <v>174</v>
      </c>
      <c r="B10" s="56">
        <v>0.3</v>
      </c>
      <c r="C10" s="56">
        <v>0.3</v>
      </c>
    </row>
    <row r="11" ht="17.1" customHeight="1" spans="1:3">
      <c r="A11" s="57" t="s">
        <v>175</v>
      </c>
      <c r="B11" s="56">
        <v>0.3</v>
      </c>
      <c r="C11" s="56">
        <v>0.3</v>
      </c>
    </row>
    <row r="12" ht="17.1" customHeight="1" spans="1:3">
      <c r="A12" s="57" t="s">
        <v>176</v>
      </c>
      <c r="B12" s="58"/>
      <c r="C12" s="58"/>
    </row>
    <row r="13" ht="17.1" customHeight="1" spans="1:3">
      <c r="A13" s="57" t="s">
        <v>177</v>
      </c>
      <c r="B13" s="59">
        <v>0.2</v>
      </c>
      <c r="C13" s="59">
        <v>0.2</v>
      </c>
    </row>
    <row r="14" ht="17.1" customHeight="1" spans="1:3">
      <c r="A14" s="57" t="s">
        <v>178</v>
      </c>
      <c r="B14" s="59">
        <v>0.3</v>
      </c>
      <c r="C14" s="59">
        <v>0.3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B47" sqref="B47"/>
    </sheetView>
  </sheetViews>
  <sheetFormatPr defaultColWidth="10" defaultRowHeight="14.4" outlineLevelCol="5"/>
  <cols>
    <col min="1" max="1" width="33.8796296296296" style="1" customWidth="1"/>
    <col min="2" max="2" width="13.5555555555556" style="1" customWidth="1"/>
    <col min="3" max="3" width="31" style="1" customWidth="1"/>
    <col min="4" max="4" width="14.7777777777778" style="1" customWidth="1"/>
    <col min="5" max="5" width="30.8796296296296" style="1" customWidth="1"/>
    <col min="6" max="6" width="12.8888888888889" style="1" customWidth="1"/>
    <col min="7" max="16384" width="10" style="1"/>
  </cols>
  <sheetData>
    <row r="1" ht="14.25" customHeight="1" spans="1:6">
      <c r="A1" s="2"/>
      <c r="B1" s="2"/>
      <c r="C1" s="2"/>
      <c r="D1" s="2"/>
      <c r="E1" s="2"/>
      <c r="F1" s="9" t="s">
        <v>179</v>
      </c>
    </row>
    <row r="2" ht="18" customHeight="1" spans="1:6">
      <c r="A2" s="3" t="s">
        <v>180</v>
      </c>
      <c r="B2" s="3"/>
      <c r="C2" s="3"/>
      <c r="D2" s="3"/>
      <c r="E2" s="3"/>
      <c r="F2" s="3"/>
    </row>
    <row r="3" ht="17.1" customHeight="1" spans="1:6">
      <c r="A3" s="2"/>
      <c r="B3" s="2"/>
      <c r="C3" s="2"/>
      <c r="D3" s="2"/>
      <c r="E3" s="2"/>
      <c r="F3" s="9" t="s">
        <v>3</v>
      </c>
    </row>
    <row r="4" ht="17.1" customHeight="1" spans="1:6">
      <c r="A4" s="43" t="s">
        <v>181</v>
      </c>
      <c r="B4" s="43"/>
      <c r="C4" s="43" t="s">
        <v>182</v>
      </c>
      <c r="D4" s="43"/>
      <c r="E4" s="43"/>
      <c r="F4" s="43"/>
    </row>
    <row r="5" ht="17.1" customHeight="1" spans="1:6">
      <c r="A5" s="43" t="s">
        <v>183</v>
      </c>
      <c r="B5" s="43" t="s">
        <v>184</v>
      </c>
      <c r="C5" s="43" t="s">
        <v>185</v>
      </c>
      <c r="D5" s="43" t="s">
        <v>184</v>
      </c>
      <c r="E5" s="43" t="s">
        <v>185</v>
      </c>
      <c r="F5" s="43" t="s">
        <v>184</v>
      </c>
    </row>
    <row r="6" ht="17.1" customHeight="1" spans="1:6">
      <c r="A6" s="44" t="s">
        <v>186</v>
      </c>
      <c r="B6" s="45">
        <f>B7+B8</f>
        <v>78.44</v>
      </c>
      <c r="C6" s="44" t="s">
        <v>187</v>
      </c>
      <c r="D6" s="46"/>
      <c r="E6" s="47" t="s">
        <v>188</v>
      </c>
      <c r="F6" s="48">
        <f>SUM(F7:F10)</f>
        <v>78.438606</v>
      </c>
    </row>
    <row r="7" ht="17.1" customHeight="1" spans="1:6">
      <c r="A7" s="44" t="s">
        <v>189</v>
      </c>
      <c r="B7" s="49">
        <v>78.44</v>
      </c>
      <c r="C7" s="44" t="s">
        <v>190</v>
      </c>
      <c r="D7" s="48"/>
      <c r="E7" s="47" t="s">
        <v>191</v>
      </c>
      <c r="F7" s="50">
        <v>59.588606</v>
      </c>
    </row>
    <row r="8" ht="17.1" customHeight="1" spans="1:6">
      <c r="A8" s="44" t="s">
        <v>192</v>
      </c>
      <c r="B8" s="48">
        <f>SUM(B9:B14)</f>
        <v>0</v>
      </c>
      <c r="C8" s="44" t="s">
        <v>193</v>
      </c>
      <c r="D8" s="48"/>
      <c r="E8" s="47" t="s">
        <v>194</v>
      </c>
      <c r="F8" s="48">
        <v>6.76</v>
      </c>
    </row>
    <row r="9" ht="17.1" customHeight="1" spans="1:6">
      <c r="A9" s="44" t="s">
        <v>195</v>
      </c>
      <c r="B9" s="48"/>
      <c r="C9" s="44" t="s">
        <v>196</v>
      </c>
      <c r="D9" s="48"/>
      <c r="E9" s="47" t="s">
        <v>197</v>
      </c>
      <c r="F9" s="51">
        <v>12.09</v>
      </c>
    </row>
    <row r="10" ht="17.1" customHeight="1" spans="1:6">
      <c r="A10" s="44" t="s">
        <v>198</v>
      </c>
      <c r="B10" s="48"/>
      <c r="C10" s="44" t="s">
        <v>199</v>
      </c>
      <c r="D10" s="48"/>
      <c r="E10" s="47" t="s">
        <v>200</v>
      </c>
      <c r="F10" s="48"/>
    </row>
    <row r="11" ht="17.1" customHeight="1" spans="1:6">
      <c r="A11" s="44" t="s">
        <v>201</v>
      </c>
      <c r="B11" s="48"/>
      <c r="C11" s="44" t="s">
        <v>202</v>
      </c>
      <c r="D11" s="48"/>
      <c r="E11" s="47" t="s">
        <v>203</v>
      </c>
      <c r="F11" s="48">
        <f>SUM(F12:F21)</f>
        <v>0</v>
      </c>
    </row>
    <row r="12" ht="17.1" customHeight="1" spans="1:6">
      <c r="A12" s="44" t="s">
        <v>204</v>
      </c>
      <c r="B12" s="48"/>
      <c r="C12" s="44" t="s">
        <v>205</v>
      </c>
      <c r="D12" s="48"/>
      <c r="E12" s="47" t="s">
        <v>191</v>
      </c>
      <c r="F12" s="48"/>
    </row>
    <row r="13" ht="17.1" customHeight="1" spans="1:6">
      <c r="A13" s="44" t="s">
        <v>206</v>
      </c>
      <c r="B13" s="48"/>
      <c r="C13" s="44" t="s">
        <v>207</v>
      </c>
      <c r="D13" s="52">
        <v>21.8187</v>
      </c>
      <c r="E13" s="47" t="s">
        <v>194</v>
      </c>
      <c r="F13" s="48"/>
    </row>
    <row r="14" ht="17.1" customHeight="1" spans="1:6">
      <c r="A14" s="44" t="s">
        <v>208</v>
      </c>
      <c r="B14" s="48"/>
      <c r="C14" s="44" t="s">
        <v>209</v>
      </c>
      <c r="D14" s="53">
        <v>3.36008</v>
      </c>
      <c r="E14" s="47" t="s">
        <v>197</v>
      </c>
      <c r="F14" s="48"/>
    </row>
    <row r="15" ht="17.1" customHeight="1" spans="1:6">
      <c r="A15" s="44" t="s">
        <v>210</v>
      </c>
      <c r="B15" s="48"/>
      <c r="C15" s="44" t="s">
        <v>211</v>
      </c>
      <c r="D15" s="52"/>
      <c r="E15" s="47" t="s">
        <v>212</v>
      </c>
      <c r="F15" s="48"/>
    </row>
    <row r="16" ht="17.1" customHeight="1" spans="1:6">
      <c r="A16" s="44" t="s">
        <v>213</v>
      </c>
      <c r="B16" s="48"/>
      <c r="C16" s="44" t="s">
        <v>214</v>
      </c>
      <c r="D16" s="52"/>
      <c r="E16" s="47" t="s">
        <v>215</v>
      </c>
      <c r="F16" s="48"/>
    </row>
    <row r="17" ht="17.1" customHeight="1" spans="1:6">
      <c r="A17" s="44" t="s">
        <v>216</v>
      </c>
      <c r="B17" s="48">
        <f>SUM(B18:B19)</f>
        <v>0</v>
      </c>
      <c r="C17" s="44" t="s">
        <v>217</v>
      </c>
      <c r="D17" s="53">
        <v>48.095226</v>
      </c>
      <c r="E17" s="47" t="s">
        <v>218</v>
      </c>
      <c r="F17" s="48"/>
    </row>
    <row r="18" ht="17.1" customHeight="1" spans="1:6">
      <c r="A18" s="44" t="s">
        <v>219</v>
      </c>
      <c r="B18" s="48"/>
      <c r="C18" s="44" t="s">
        <v>220</v>
      </c>
      <c r="D18" s="52"/>
      <c r="E18" s="47" t="s">
        <v>221</v>
      </c>
      <c r="F18" s="48"/>
    </row>
    <row r="19" ht="17.1" customHeight="1" spans="1:6">
      <c r="A19" s="44" t="s">
        <v>222</v>
      </c>
      <c r="B19" s="48"/>
      <c r="C19" s="44" t="s">
        <v>223</v>
      </c>
      <c r="D19" s="52"/>
      <c r="E19" s="47" t="s">
        <v>224</v>
      </c>
      <c r="F19" s="48"/>
    </row>
    <row r="20" ht="17.1" customHeight="1" spans="1:6">
      <c r="A20" s="44" t="s">
        <v>225</v>
      </c>
      <c r="B20" s="48">
        <f>SUM(B21:B23)</f>
        <v>0</v>
      </c>
      <c r="C20" s="44" t="s">
        <v>226</v>
      </c>
      <c r="D20" s="52"/>
      <c r="E20" s="47" t="s">
        <v>227</v>
      </c>
      <c r="F20" s="48"/>
    </row>
    <row r="21" ht="17.1" customHeight="1" spans="1:6">
      <c r="A21" s="44" t="s">
        <v>228</v>
      </c>
      <c r="B21" s="48"/>
      <c r="C21" s="44" t="s">
        <v>229</v>
      </c>
      <c r="D21" s="52"/>
      <c r="E21" s="47" t="s">
        <v>230</v>
      </c>
      <c r="F21" s="48"/>
    </row>
    <row r="22" ht="17.1" customHeight="1" spans="1:6">
      <c r="A22" s="44" t="s">
        <v>231</v>
      </c>
      <c r="B22" s="48"/>
      <c r="C22" s="44" t="s">
        <v>232</v>
      </c>
      <c r="D22" s="52"/>
      <c r="E22" s="47"/>
      <c r="F22" s="48"/>
    </row>
    <row r="23" ht="17.1" customHeight="1" spans="1:6">
      <c r="A23" s="44" t="s">
        <v>233</v>
      </c>
      <c r="B23" s="48"/>
      <c r="C23" s="44" t="s">
        <v>234</v>
      </c>
      <c r="D23" s="52"/>
      <c r="E23" s="47"/>
      <c r="F23" s="48"/>
    </row>
    <row r="24" ht="17.1" customHeight="1" spans="1:6">
      <c r="A24" s="44"/>
      <c r="B24" s="48"/>
      <c r="C24" s="44" t="s">
        <v>235</v>
      </c>
      <c r="D24" s="53">
        <v>5.169355</v>
      </c>
      <c r="E24" s="47"/>
      <c r="F24" s="48"/>
    </row>
    <row r="25" ht="17.1" customHeight="1" spans="1:6">
      <c r="A25" s="44"/>
      <c r="B25" s="48"/>
      <c r="C25" s="44" t="s">
        <v>236</v>
      </c>
      <c r="D25" s="48"/>
      <c r="E25" s="47"/>
      <c r="F25" s="48"/>
    </row>
    <row r="26" ht="17.1" customHeight="1" spans="1:6">
      <c r="A26" s="44"/>
      <c r="B26" s="45"/>
      <c r="C26" s="44" t="s">
        <v>237</v>
      </c>
      <c r="D26" s="48"/>
      <c r="E26" s="44"/>
      <c r="F26" s="45"/>
    </row>
    <row r="27" ht="17.1" customHeight="1" spans="1:6">
      <c r="A27" s="44"/>
      <c r="B27" s="48"/>
      <c r="C27" s="44" t="s">
        <v>238</v>
      </c>
      <c r="D27" s="48"/>
      <c r="E27" s="47"/>
      <c r="F27" s="48"/>
    </row>
    <row r="28" ht="17.1" customHeight="1" spans="1:6">
      <c r="A28" s="44"/>
      <c r="B28" s="48"/>
      <c r="C28" s="44" t="s">
        <v>239</v>
      </c>
      <c r="D28" s="48"/>
      <c r="E28" s="47"/>
      <c r="F28" s="48"/>
    </row>
    <row r="29" ht="17.1" customHeight="1" spans="1:6">
      <c r="A29" s="44"/>
      <c r="B29" s="48"/>
      <c r="C29" s="44" t="s">
        <v>240</v>
      </c>
      <c r="D29" s="48"/>
      <c r="E29" s="47"/>
      <c r="F29" s="48"/>
    </row>
    <row r="30" ht="17.1" customHeight="1" spans="1:6">
      <c r="A30" s="44"/>
      <c r="B30" s="48"/>
      <c r="C30" s="44" t="s">
        <v>241</v>
      </c>
      <c r="D30" s="48"/>
      <c r="E30" s="47"/>
      <c r="F30" s="48"/>
    </row>
    <row r="31" ht="17.1" customHeight="1" spans="1:6">
      <c r="A31" s="44"/>
      <c r="B31" s="48"/>
      <c r="C31" s="44" t="s">
        <v>242</v>
      </c>
      <c r="D31" s="48"/>
      <c r="E31" s="47"/>
      <c r="F31" s="48"/>
    </row>
    <row r="32" ht="17.1" customHeight="1" spans="1:6">
      <c r="A32" s="44"/>
      <c r="B32" s="48"/>
      <c r="C32" s="44" t="s">
        <v>243</v>
      </c>
      <c r="D32" s="48"/>
      <c r="E32" s="47"/>
      <c r="F32" s="48"/>
    </row>
    <row r="33" ht="17.1" customHeight="1" spans="1:6">
      <c r="A33" s="44"/>
      <c r="B33" s="48"/>
      <c r="C33" s="44" t="s">
        <v>244</v>
      </c>
      <c r="D33" s="48"/>
      <c r="E33" s="47"/>
      <c r="F33" s="48"/>
    </row>
    <row r="34" ht="17.1" customHeight="1" spans="1:6">
      <c r="A34" s="54" t="s">
        <v>44</v>
      </c>
      <c r="B34" s="48">
        <f>SUM(B6+B15+B16+B17+B20)</f>
        <v>78.44</v>
      </c>
      <c r="C34" s="54" t="s">
        <v>45</v>
      </c>
      <c r="D34" s="48">
        <f>SUM(D6:D33)</f>
        <v>78.443361</v>
      </c>
      <c r="E34" s="54" t="s">
        <v>45</v>
      </c>
      <c r="F34" s="48">
        <f>F6+F11</f>
        <v>78.438606</v>
      </c>
    </row>
    <row r="35" ht="17.1" customHeight="1" spans="1:6">
      <c r="A35" s="44" t="s">
        <v>245</v>
      </c>
      <c r="B35" s="48">
        <f>SUM(B36:B40)</f>
        <v>0</v>
      </c>
      <c r="C35" s="44" t="s">
        <v>246</v>
      </c>
      <c r="D35" s="48"/>
      <c r="E35" s="47" t="s">
        <v>247</v>
      </c>
      <c r="F35" s="48">
        <f>SUM(F36:F37)</f>
        <v>0</v>
      </c>
    </row>
    <row r="36" ht="17.1" customHeight="1" spans="1:6">
      <c r="A36" s="44" t="s">
        <v>248</v>
      </c>
      <c r="B36" s="48"/>
      <c r="C36" s="44"/>
      <c r="D36" s="48"/>
      <c r="E36" s="47" t="s">
        <v>249</v>
      </c>
      <c r="F36" s="48"/>
    </row>
    <row r="37" ht="17.1" customHeight="1" spans="1:6">
      <c r="A37" s="44" t="s">
        <v>250</v>
      </c>
      <c r="B37" s="48"/>
      <c r="C37" s="44"/>
      <c r="D37" s="48"/>
      <c r="E37" s="47" t="s">
        <v>251</v>
      </c>
      <c r="F37" s="48"/>
    </row>
    <row r="38" ht="17.1" customHeight="1" spans="1:6">
      <c r="A38" s="44" t="s">
        <v>252</v>
      </c>
      <c r="B38" s="48"/>
      <c r="C38" s="44"/>
      <c r="D38" s="48"/>
      <c r="E38" s="47" t="s">
        <v>253</v>
      </c>
      <c r="F38" s="48"/>
    </row>
    <row r="39" ht="27.2" customHeight="1" spans="1:6">
      <c r="A39" s="44" t="s">
        <v>254</v>
      </c>
      <c r="B39" s="48"/>
      <c r="C39" s="44"/>
      <c r="D39" s="48"/>
      <c r="E39" s="47"/>
      <c r="F39" s="48"/>
    </row>
    <row r="40" ht="27.2" customHeight="1" spans="1:6">
      <c r="A40" s="44" t="s">
        <v>255</v>
      </c>
      <c r="B40" s="48"/>
      <c r="C40" s="44"/>
      <c r="D40" s="48"/>
      <c r="E40" s="47"/>
      <c r="F40" s="48"/>
    </row>
    <row r="41" ht="17.1" customHeight="1" spans="1:6">
      <c r="A41" s="54" t="s">
        <v>256</v>
      </c>
      <c r="B41" s="48">
        <f>B34+B35</f>
        <v>78.44</v>
      </c>
      <c r="C41" s="54" t="s">
        <v>257</v>
      </c>
      <c r="D41" s="48">
        <f>D34+D35</f>
        <v>78.443361</v>
      </c>
      <c r="E41" s="54" t="s">
        <v>257</v>
      </c>
      <c r="F41" s="48">
        <f>F34+F35</f>
        <v>78.438606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9"/>
  <sheetViews>
    <sheetView workbookViewId="0">
      <selection activeCell="J18" sqref="J18"/>
    </sheetView>
  </sheetViews>
  <sheetFormatPr defaultColWidth="10" defaultRowHeight="14.4"/>
  <cols>
    <col min="1" max="1" width="5.88888888888889" customWidth="1"/>
    <col min="2" max="2" width="4.55555555555556" customWidth="1"/>
    <col min="3" max="3" width="4" customWidth="1"/>
    <col min="4" max="4" width="7.5" customWidth="1"/>
    <col min="5" max="5" width="25.75" customWidth="1"/>
    <col min="6" max="6" width="15.8888888888889" customWidth="1"/>
    <col min="7" max="7" width="14" customWidth="1"/>
    <col min="8" max="8" width="14.1296296296296" customWidth="1"/>
    <col min="9" max="9" width="5.87962962962963" customWidth="1"/>
    <col min="10" max="10" width="6.25" customWidth="1"/>
    <col min="11" max="11" width="4.87962962962963" customWidth="1"/>
    <col min="12" max="12" width="3.5" customWidth="1"/>
    <col min="13" max="13" width="5" customWidth="1"/>
    <col min="14" max="14" width="3" customWidth="1"/>
    <col min="15" max="15" width="5.37962962962963" customWidth="1"/>
    <col min="16" max="25" width="4.11111111111111" customWidth="1"/>
    <col min="26" max="26" width="4.12962962962963" customWidth="1"/>
    <col min="27" max="27" width="4.37962962962963" customWidth="1"/>
    <col min="28" max="28" width="4.25" customWidth="1"/>
    <col min="29" max="29" width="6" customWidth="1"/>
    <col min="30" max="30" width="5.87962962962963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258</v>
      </c>
      <c r="AD1" s="40"/>
    </row>
    <row r="2" ht="26.45" customHeight="1" spans="4:30">
      <c r="D2" s="11" t="s">
        <v>259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41" t="s">
        <v>3</v>
      </c>
      <c r="AD3" s="42"/>
    </row>
    <row r="4" ht="14.25" customHeight="1" spans="1:30">
      <c r="A4" s="12" t="s">
        <v>56</v>
      </c>
      <c r="B4" s="12"/>
      <c r="C4" s="12"/>
      <c r="D4" s="12" t="s">
        <v>260</v>
      </c>
      <c r="E4" s="12" t="s">
        <v>261</v>
      </c>
      <c r="F4" s="12" t="s">
        <v>262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263</v>
      </c>
      <c r="H5" s="12"/>
      <c r="I5" s="12"/>
      <c r="J5" s="12"/>
      <c r="K5" s="12"/>
      <c r="L5" s="12"/>
      <c r="M5" s="12"/>
      <c r="N5" s="12"/>
      <c r="O5" s="12"/>
      <c r="P5" s="12" t="s">
        <v>264</v>
      </c>
      <c r="Q5" s="12" t="s">
        <v>265</v>
      </c>
      <c r="R5" s="12" t="s">
        <v>266</v>
      </c>
      <c r="S5" s="12"/>
      <c r="T5" s="12"/>
      <c r="U5" s="12" t="s">
        <v>267</v>
      </c>
      <c r="V5" s="12"/>
      <c r="W5" s="12"/>
      <c r="X5" s="12"/>
      <c r="Y5" s="12" t="s">
        <v>268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269</v>
      </c>
      <c r="I6" s="12" t="s">
        <v>270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271</v>
      </c>
      <c r="T6" s="12" t="s">
        <v>272</v>
      </c>
      <c r="U6" s="12" t="s">
        <v>66</v>
      </c>
      <c r="V6" s="12" t="s">
        <v>273</v>
      </c>
      <c r="W6" s="12" t="s">
        <v>274</v>
      </c>
      <c r="X6" s="12" t="s">
        <v>272</v>
      </c>
      <c r="Y6" s="12" t="s">
        <v>66</v>
      </c>
      <c r="Z6" s="12" t="s">
        <v>275</v>
      </c>
      <c r="AA6" s="12" t="s">
        <v>276</v>
      </c>
      <c r="AB6" s="12" t="s">
        <v>277</v>
      </c>
      <c r="AC6" s="12" t="s">
        <v>278</v>
      </c>
      <c r="AD6" s="12" t="s">
        <v>279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280</v>
      </c>
      <c r="K7" s="12" t="s">
        <v>281</v>
      </c>
      <c r="L7" s="12" t="s">
        <v>282</v>
      </c>
      <c r="M7" s="12" t="s">
        <v>283</v>
      </c>
      <c r="N7" s="12" t="s">
        <v>284</v>
      </c>
      <c r="O7" s="12" t="s">
        <v>285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37"/>
      <c r="B9" s="37"/>
      <c r="C9" s="37"/>
      <c r="D9" s="37" t="s">
        <v>80</v>
      </c>
      <c r="E9" s="37" t="s">
        <v>81</v>
      </c>
      <c r="F9" s="22">
        <v>78.443372</v>
      </c>
      <c r="G9" s="23">
        <v>78.443372</v>
      </c>
      <c r="H9" s="23">
        <v>78.443372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38" t="s">
        <v>82</v>
      </c>
      <c r="B10" s="38" t="s">
        <v>83</v>
      </c>
      <c r="C10" s="38" t="s">
        <v>84</v>
      </c>
      <c r="D10" s="38" t="s">
        <v>253</v>
      </c>
      <c r="E10" s="38" t="s">
        <v>86</v>
      </c>
      <c r="F10" s="29">
        <v>11.48</v>
      </c>
      <c r="G10" s="30">
        <v>11.48</v>
      </c>
      <c r="H10" s="30">
        <v>11.48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38" t="s">
        <v>82</v>
      </c>
      <c r="B11" s="38" t="s">
        <v>83</v>
      </c>
      <c r="C11" s="38" t="s">
        <v>83</v>
      </c>
      <c r="D11" s="38" t="s">
        <v>253</v>
      </c>
      <c r="E11" s="38" t="s">
        <v>87</v>
      </c>
      <c r="F11" s="29">
        <v>6.892474</v>
      </c>
      <c r="G11" s="30">
        <v>6.892474</v>
      </c>
      <c r="H11" s="30">
        <v>6.892474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38" t="s">
        <v>82</v>
      </c>
      <c r="B12" s="38" t="s">
        <v>83</v>
      </c>
      <c r="C12" s="38" t="s">
        <v>88</v>
      </c>
      <c r="D12" s="38" t="s">
        <v>253</v>
      </c>
      <c r="E12" s="38" t="s">
        <v>89</v>
      </c>
      <c r="F12" s="29">
        <v>3.446237</v>
      </c>
      <c r="G12" s="30">
        <v>3.446237</v>
      </c>
      <c r="H12" s="30">
        <v>3.446237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38" t="s">
        <v>90</v>
      </c>
      <c r="B13" s="38" t="s">
        <v>91</v>
      </c>
      <c r="C13" s="38" t="s">
        <v>84</v>
      </c>
      <c r="D13" s="38" t="s">
        <v>253</v>
      </c>
      <c r="E13" s="38" t="s">
        <v>92</v>
      </c>
      <c r="F13" s="29">
        <v>3.36008</v>
      </c>
      <c r="G13" s="30">
        <v>3.36008</v>
      </c>
      <c r="H13" s="30">
        <v>3.36008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38" t="s">
        <v>93</v>
      </c>
      <c r="B14" s="38" t="s">
        <v>94</v>
      </c>
      <c r="C14" s="38" t="s">
        <v>95</v>
      </c>
      <c r="D14" s="38" t="s">
        <v>253</v>
      </c>
      <c r="E14" s="38" t="s">
        <v>96</v>
      </c>
      <c r="F14" s="29">
        <v>48.095226</v>
      </c>
      <c r="G14" s="30">
        <v>48.095226</v>
      </c>
      <c r="H14" s="30">
        <v>48.095226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38" t="s">
        <v>97</v>
      </c>
      <c r="B15" s="38" t="s">
        <v>84</v>
      </c>
      <c r="C15" s="38" t="s">
        <v>94</v>
      </c>
      <c r="D15" s="38" t="s">
        <v>253</v>
      </c>
      <c r="E15" s="38" t="s">
        <v>98</v>
      </c>
      <c r="F15" s="29">
        <v>5.169355</v>
      </c>
      <c r="G15" s="30">
        <v>5.169355</v>
      </c>
      <c r="H15" s="30">
        <v>5.169355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14"/>
      <c r="B16" s="14"/>
      <c r="C16" s="14"/>
      <c r="D16" s="13"/>
      <c r="E16" s="3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8" customHeight="1"/>
    <row r="19" customHeight="1"/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workbookViewId="0">
      <pane xSplit="22764" topLeftCell="AE1" activePane="topLeft"/>
      <selection activeCell="D20" sqref="D20"/>
      <selection pane="topRight"/>
    </sheetView>
  </sheetViews>
  <sheetFormatPr defaultColWidth="10" defaultRowHeight="14.4"/>
  <cols>
    <col min="1" max="1" width="5.11111111111111" style="1" customWidth="1"/>
    <col min="2" max="3" width="3.75" style="1" customWidth="1"/>
    <col min="4" max="4" width="10.4444444444444" style="1" customWidth="1"/>
    <col min="5" max="5" width="27.25" style="1" customWidth="1"/>
    <col min="6" max="6" width="9.22222222222222" style="1" customWidth="1"/>
    <col min="7" max="8" width="7.5" style="1" customWidth="1"/>
    <col min="9" max="9" width="6.25" style="1" customWidth="1"/>
    <col min="10" max="10" width="8.25" style="1" customWidth="1"/>
    <col min="11" max="11" width="5.25" style="1" customWidth="1"/>
    <col min="12" max="12" width="6.77777777777778" style="1" customWidth="1"/>
    <col min="13" max="13" width="6" style="1" customWidth="1"/>
    <col min="14" max="14" width="7.5" style="1" customWidth="1"/>
    <col min="15" max="15" width="4.87962962962963" style="1" customWidth="1"/>
    <col min="16" max="16" width="5" style="1" customWidth="1"/>
    <col min="17" max="17" width="5.12962962962963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962962962963" style="1" customWidth="1"/>
    <col min="23" max="23" width="2.37962962962963" style="1" customWidth="1"/>
    <col min="24" max="24" width="3.37962962962963" style="1" customWidth="1"/>
    <col min="25" max="25" width="3.25" style="1" customWidth="1"/>
    <col min="26" max="26" width="9.75" style="1" customWidth="1"/>
    <col min="27" max="16384" width="10" style="1"/>
  </cols>
  <sheetData>
    <row r="1" ht="13.5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286</v>
      </c>
      <c r="Y1" s="9"/>
    </row>
    <row r="2" ht="19.5" customHeight="1" spans="1:25">
      <c r="A2" s="3" t="s">
        <v>287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4" t="s">
        <v>3</v>
      </c>
      <c r="X3" s="34"/>
      <c r="Y3" s="34"/>
    </row>
    <row r="4" ht="25.5" customHeight="1" spans="1:25">
      <c r="A4" s="4" t="s">
        <v>56</v>
      </c>
      <c r="B4" s="4"/>
      <c r="C4" s="4"/>
      <c r="D4" s="4" t="s">
        <v>260</v>
      </c>
      <c r="E4" s="4" t="s">
        <v>288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31">
        <v>6</v>
      </c>
      <c r="L6" s="31">
        <v>7</v>
      </c>
      <c r="M6" s="31">
        <v>8</v>
      </c>
      <c r="N6" s="31">
        <v>9</v>
      </c>
      <c r="O6" s="31">
        <v>10</v>
      </c>
      <c r="P6" s="31">
        <v>11</v>
      </c>
      <c r="Q6" s="31">
        <v>12</v>
      </c>
      <c r="R6" s="31">
        <v>13</v>
      </c>
      <c r="S6" s="31">
        <v>14</v>
      </c>
      <c r="T6" s="31">
        <v>15</v>
      </c>
      <c r="U6" s="31">
        <v>16</v>
      </c>
      <c r="V6" s="31">
        <v>17</v>
      </c>
      <c r="W6" s="31">
        <v>18</v>
      </c>
      <c r="X6" s="31">
        <v>19</v>
      </c>
      <c r="Y6" s="31">
        <v>20</v>
      </c>
    </row>
    <row r="7" ht="14.25" customHeight="1" spans="1:25">
      <c r="A7" s="19"/>
      <c r="B7" s="19"/>
      <c r="C7" s="19"/>
      <c r="D7" s="20" t="s">
        <v>80</v>
      </c>
      <c r="E7" s="21" t="s">
        <v>81</v>
      </c>
      <c r="F7" s="22">
        <v>78.443372</v>
      </c>
      <c r="G7" s="23">
        <v>78.443372</v>
      </c>
      <c r="H7" s="22">
        <v>59.589813</v>
      </c>
      <c r="I7" s="22">
        <v>6.761559</v>
      </c>
      <c r="J7" s="22">
        <v>12.092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="18" customFormat="1" ht="14.25" customHeight="1" spans="1:25">
      <c r="A8" s="24" t="s">
        <v>82</v>
      </c>
      <c r="B8" s="25" t="s">
        <v>83</v>
      </c>
      <c r="C8" s="26" t="s">
        <v>84</v>
      </c>
      <c r="D8" s="27" t="s">
        <v>85</v>
      </c>
      <c r="E8" s="28" t="s">
        <v>86</v>
      </c>
      <c r="F8" s="29">
        <v>11.48</v>
      </c>
      <c r="G8" s="30">
        <v>11.48</v>
      </c>
      <c r="H8" s="29"/>
      <c r="I8" s="29"/>
      <c r="J8" s="29">
        <v>11.48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5"/>
      <c r="W8" s="35"/>
      <c r="X8" s="35"/>
      <c r="Y8" s="35"/>
    </row>
    <row r="9" s="18" customFormat="1" ht="14.25" customHeight="1" spans="1:25">
      <c r="A9" s="24" t="s">
        <v>82</v>
      </c>
      <c r="B9" s="25" t="s">
        <v>83</v>
      </c>
      <c r="C9" s="26" t="s">
        <v>83</v>
      </c>
      <c r="D9" s="27" t="s">
        <v>85</v>
      </c>
      <c r="E9" s="28" t="s">
        <v>87</v>
      </c>
      <c r="F9" s="29">
        <v>6.892474</v>
      </c>
      <c r="G9" s="30">
        <v>6.892474</v>
      </c>
      <c r="H9" s="29">
        <v>6.892474</v>
      </c>
      <c r="I9" s="29"/>
      <c r="J9" s="29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5"/>
      <c r="W9" s="35"/>
      <c r="X9" s="35"/>
      <c r="Y9" s="35"/>
    </row>
    <row r="10" s="18" customFormat="1" ht="14.25" customHeight="1" spans="1:25">
      <c r="A10" s="24" t="s">
        <v>82</v>
      </c>
      <c r="B10" s="25" t="s">
        <v>83</v>
      </c>
      <c r="C10" s="26" t="s">
        <v>88</v>
      </c>
      <c r="D10" s="27" t="s">
        <v>85</v>
      </c>
      <c r="E10" s="28" t="s">
        <v>89</v>
      </c>
      <c r="F10" s="29">
        <v>3.446237</v>
      </c>
      <c r="G10" s="30">
        <v>3.446237</v>
      </c>
      <c r="H10" s="29">
        <v>3.446237</v>
      </c>
      <c r="I10" s="29"/>
      <c r="J10" s="29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5"/>
      <c r="W10" s="35"/>
      <c r="X10" s="35"/>
      <c r="Y10" s="35"/>
    </row>
    <row r="11" s="18" customFormat="1" ht="14.25" customHeight="1" spans="1:25">
      <c r="A11" s="24" t="s">
        <v>90</v>
      </c>
      <c r="B11" s="25" t="s">
        <v>91</v>
      </c>
      <c r="C11" s="26" t="s">
        <v>84</v>
      </c>
      <c r="D11" s="27" t="s">
        <v>85</v>
      </c>
      <c r="E11" s="28" t="s">
        <v>92</v>
      </c>
      <c r="F11" s="29">
        <v>3.36008</v>
      </c>
      <c r="G11" s="30">
        <v>3.36008</v>
      </c>
      <c r="H11" s="29">
        <v>3.36008</v>
      </c>
      <c r="I11" s="29"/>
      <c r="J11" s="29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5"/>
      <c r="W11" s="35"/>
      <c r="X11" s="35"/>
      <c r="Y11" s="35"/>
    </row>
    <row r="12" s="18" customFormat="1" ht="14.25" customHeight="1" spans="1:25">
      <c r="A12" s="24" t="s">
        <v>93</v>
      </c>
      <c r="B12" s="25" t="s">
        <v>94</v>
      </c>
      <c r="C12" s="26" t="s">
        <v>95</v>
      </c>
      <c r="D12" s="27" t="s">
        <v>85</v>
      </c>
      <c r="E12" s="28" t="s">
        <v>96</v>
      </c>
      <c r="F12" s="29">
        <v>48.095226</v>
      </c>
      <c r="G12" s="30">
        <v>48.095226</v>
      </c>
      <c r="H12" s="29">
        <v>40.721667</v>
      </c>
      <c r="I12" s="29">
        <v>6.761559</v>
      </c>
      <c r="J12" s="29">
        <v>0.612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5"/>
      <c r="W12" s="35"/>
      <c r="X12" s="35"/>
      <c r="Y12" s="35"/>
    </row>
    <row r="13" s="18" customFormat="1" ht="14.25" customHeight="1" spans="1:25">
      <c r="A13" s="24" t="s">
        <v>97</v>
      </c>
      <c r="B13" s="25" t="s">
        <v>84</v>
      </c>
      <c r="C13" s="26" t="s">
        <v>94</v>
      </c>
      <c r="D13" s="27" t="s">
        <v>85</v>
      </c>
      <c r="E13" s="28" t="s">
        <v>98</v>
      </c>
      <c r="F13" s="29">
        <v>5.169355</v>
      </c>
      <c r="G13" s="30">
        <v>5.169355</v>
      </c>
      <c r="H13" s="29">
        <v>5.169355</v>
      </c>
      <c r="I13" s="29"/>
      <c r="J13" s="29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5"/>
      <c r="W13" s="35"/>
      <c r="X13" s="35"/>
      <c r="Y13" s="35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36"/>
      <c r="V14" s="36"/>
      <c r="W14" s="36"/>
      <c r="X14" s="36"/>
      <c r="Y14" s="36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D31" sqref="AD31"/>
    </sheetView>
  </sheetViews>
  <sheetFormatPr defaultColWidth="10" defaultRowHeight="14.4"/>
  <cols>
    <col min="1" max="3" width="3.75" style="1" customWidth="1"/>
    <col min="4" max="4" width="4.75" style="1" customWidth="1"/>
    <col min="5" max="5" width="8.12962962962963" style="1" customWidth="1"/>
    <col min="6" max="6" width="3.87962962962963" style="1" customWidth="1"/>
    <col min="7" max="7" width="4.12962962962963" style="1" customWidth="1"/>
    <col min="8" max="8" width="5.5" style="1" customWidth="1"/>
    <col min="9" max="9" width="6.12962962962963" style="1" customWidth="1"/>
    <col min="10" max="11" width="6.5" style="1" customWidth="1"/>
    <col min="12" max="12" width="3.75" style="1" customWidth="1"/>
    <col min="13" max="13" width="6.37962962962963" style="1" customWidth="1"/>
    <col min="14" max="14" width="6.75" style="1" customWidth="1"/>
    <col min="15" max="15" width="6.62962962962963" style="1" customWidth="1"/>
    <col min="16" max="16" width="7.75" style="1" customWidth="1"/>
    <col min="17" max="17" width="7.25" style="1" customWidth="1"/>
    <col min="18" max="18" width="4.62962962962963" style="1" customWidth="1"/>
    <col min="19" max="19" width="7.5" style="1" customWidth="1"/>
    <col min="20" max="21" width="5.87962962962963" style="1" customWidth="1"/>
    <col min="22" max="22" width="4.37962962962963" style="1" customWidth="1"/>
    <col min="23" max="23" width="4.5" style="1" customWidth="1"/>
    <col min="24" max="24" width="4.87962962962963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289</v>
      </c>
      <c r="Y1" s="9"/>
    </row>
    <row r="2" ht="19.5" customHeight="1" spans="1:25">
      <c r="A2" s="3" t="s">
        <v>290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260</v>
      </c>
      <c r="E4" s="4" t="s">
        <v>288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22" customHeight="1" spans="1:5">
      <c r="A12" s="2" t="s">
        <v>291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2021-03-04T07:33:13Z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