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6" activeTab="9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<sst xmlns="http://schemas.openxmlformats.org/spreadsheetml/2006/main" count="851" uniqueCount="319">
  <si>
    <t>2021年部门（单位）预算报表</t>
  </si>
  <si>
    <t>负责人  ：</t>
  </si>
  <si>
    <t>分管领导：</t>
  </si>
  <si>
    <t>制表人  ：</t>
  </si>
  <si>
    <t xml:space="preserve">                               时间</t>
  </si>
  <si>
    <t xml:space="preserve"> </t>
  </si>
  <si>
    <t>制表时间：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</si>
  <si>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</si>
  <si>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</si>
  <si>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</si>
  <si>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</si>
  <si>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</si>
  <si>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</si>
  <si>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</si>
  <si>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</si>
  <si>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</si>
  <si>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</si>
  <si>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</si>
  <si>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</si>
  <si>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</si>
  <si>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</si>
  <si>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</si>
  <si>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</si>
  <si>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</si>
  <si>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</si>
  <si>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</si>
  <si>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</si>
  <si>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</si>
  <si>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</si>
  <si>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</si>
  <si>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</si>
  <si>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</si>
  <si>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</si>
  <si>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</si>
  <si>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</si>
  <si>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</si>
  <si>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</si>
  <si>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</si>
  <si>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</si>
  <si>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</si>
  <si>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</si>
  <si>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</si>
  <si>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</si>
  <si>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</si>
  <si>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</si>
  <si>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</si>
  <si>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</si>
  <si>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</si>
  <si>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</si>
  <si>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</si>
  <si>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</si>
  <si>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</si>
  <si>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</si>
  <si>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</si>
  <si>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</si>
  <si>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</si>
  <si>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</si>
  <si>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</si>
  <si>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</si>
  <si>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</si>
  <si>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</si>
  <si>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</si>
  <si>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</si>
  <si>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</si>
  <si>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</si>
  <si>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</si>
  <si>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</si>
  <si>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</si>
  <si>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</si>
  <si>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</si>
  <si>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</si>
  <si>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</si>
  <si>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</si>
  <si>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</si>
  <si>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</si>
  <si>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</si>
  <si>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</si>
  <si>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</si>
  <si>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</si>
  <si>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</si>
  <si>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</si>
  <si>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</si>
  <si>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</si>
  <si>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</si>
  <si>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</si>
  <si>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</si>
  <si>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307</t>
  </si>
  <si>
    <t>鹿寨县退役军人事务局</t>
  </si>
  <si>
    <t xml:space="preserve">  307001</t>
  </si>
  <si>
    <t xml:space="preserve">  鹿寨县退役军人事务局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</si>
  <si>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</si>
  <si>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</si>
  <si>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</si>
  <si>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</si>
  <si>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</si>
  <si>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</si>
  <si>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08</t>
  </si>
  <si>
    <t>04</t>
  </si>
  <si>
    <t xml:space="preserve">    优抚事业单位支出</t>
  </si>
  <si>
    <t xml:space="preserve">    义务兵优待</t>
  </si>
  <si>
    <t>99</t>
  </si>
  <si>
    <t xml:space="preserve">    其他优抚支出</t>
  </si>
  <si>
    <t>09</t>
  </si>
  <si>
    <t>01</t>
  </si>
  <si>
    <t xml:space="preserve">    退役士兵安置</t>
  </si>
  <si>
    <t xml:space="preserve">    军队转业干部安置</t>
  </si>
  <si>
    <t>28</t>
  </si>
  <si>
    <t xml:space="preserve">    行政运行（退役军人管理事务）</t>
  </si>
  <si>
    <t>02</t>
  </si>
  <si>
    <t xml:space="preserve">    一般行政管理事务（退役军人管理事务）</t>
  </si>
  <si>
    <t xml:space="preserve">    拥军优属</t>
  </si>
  <si>
    <t xml:space="preserve">    其他退役军人事务管理支出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</si>
  <si>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</si>
  <si>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</si>
  <si>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</si>
  <si>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</si>
  <si>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</si>
  <si>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</si>
  <si>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</si>
  <si>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307002</t>
  </si>
  <si>
    <t xml:space="preserve">  鹿寨县退役军人服务中心</t>
  </si>
  <si>
    <t>50</t>
  </si>
  <si>
    <t xml:space="preserve">    事业运行（退役军人管理事务）</t>
  </si>
  <si>
    <t xml:space="preserve">    事业单位医疗</t>
  </si>
  <si>
    <t>公开03表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</si>
  <si>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</si>
  <si>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</si>
  <si>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</si>
  <si>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</si>
  <si>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</si>
  <si>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</si>
  <si>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</si>
  <si>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</si>
  <si>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</si>
  <si>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</si>
  <si>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30199</t>
  </si>
  <si>
    <t>其他工资福利</t>
  </si>
  <si>
    <t>30104</t>
  </si>
  <si>
    <t xml:space="preserve">    机关事业单位基本养老保险缴费</t>
  </si>
  <si>
    <t>30109</t>
  </si>
  <si>
    <t xml:space="preserve">    机关事业单位职业年金缴费</t>
  </si>
  <si>
    <t>30111</t>
  </si>
  <si>
    <t>30112</t>
  </si>
  <si>
    <t>30113</t>
  </si>
  <si>
    <t>其他社会保障缴费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</si>
  <si>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</si>
  <si>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</si>
  <si>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</si>
  <si>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</si>
  <si>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</si>
  <si>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</si>
  <si>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</si>
  <si>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</si>
  <si>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</si>
  <si>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</si>
  <si>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</si>
  <si>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</si>
  <si>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</si>
  <si>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</si>
  <si>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</si>
  <si>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</si>
  <si>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</si>
  <si>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</si>
  <si>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</si>
  <si>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</si>
  <si>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</si>
  <si>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</si>
  <si>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30239</t>
  </si>
  <si>
    <t>其他交通费</t>
  </si>
  <si>
    <t>其他商品和服务支出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</si>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</sst>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176" formatCode="#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\(0.00\)"/>
    <numFmt numFmtId="178" formatCode="0.00;[Red]0.00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color rgb="FFFF0000"/>
      <name val="宋体"/>
      <charset val="1"/>
      <scheme val="minor"/>
    </font>
    <font>
      <sz val="9"/>
      <name val="宋体"/>
      <charset val="134"/>
    </font>
    <font>
      <sz val="9"/>
      <color rgb="FFFF0000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9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36"/>
      <name val="宋体"/>
      <charset val="134"/>
      <scheme val="major"/>
    </font>
    <font>
      <b/>
      <sz val="16"/>
      <name val="仿宋"/>
      <charset val="134"/>
    </font>
    <font>
      <b/>
      <sz val="12"/>
      <name val="新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12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8" borderId="1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25" borderId="22" applyNumberFormat="0" applyAlignment="0" applyProtection="0">
      <alignment vertical="center"/>
    </xf>
    <xf numFmtId="0" fontId="32" fillId="25" borderId="17" applyNumberFormat="0" applyAlignment="0" applyProtection="0">
      <alignment vertical="center"/>
    </xf>
    <xf numFmtId="0" fontId="33" fillId="30" borderId="23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9" fontId="4" fillId="0" borderId="5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/>
    </xf>
    <xf numFmtId="9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/>
    <xf numFmtId="177" fontId="4" fillId="0" borderId="2" xfId="0" applyNumberFormat="1" applyFont="1" applyFill="1" applyBorder="1" applyAlignment="1">
      <alignment horizontal="center"/>
    </xf>
    <xf numFmtId="177" fontId="4" fillId="0" borderId="2" xfId="0" applyNumberFormat="1" applyFont="1" applyFill="1" applyBorder="1" applyAlignment="1"/>
    <xf numFmtId="177" fontId="0" fillId="0" borderId="0" xfId="0" applyNumberForma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77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77" fontId="9" fillId="0" borderId="2" xfId="0" applyNumberFormat="1" applyFont="1" applyFill="1" applyBorder="1" applyAlignment="1" applyProtection="1">
      <alignment horizontal="center" vertical="center"/>
    </xf>
    <xf numFmtId="177" fontId="9" fillId="0" borderId="3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77" fontId="9" fillId="0" borderId="2" xfId="0" applyNumberFormat="1" applyFont="1" applyFill="1" applyBorder="1" applyAlignment="1" applyProtection="1">
      <alignment horizontal="center" vertical="center"/>
    </xf>
    <xf numFmtId="177" fontId="9" fillId="0" borderId="3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9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/>
    </xf>
    <xf numFmtId="9" fontId="9" fillId="0" borderId="5" xfId="0" applyNumberFormat="1" applyFont="1" applyFill="1" applyBorder="1" applyAlignment="1" applyProtection="1">
      <alignment horizontal="center" vertical="center" wrapText="1"/>
    </xf>
    <xf numFmtId="177" fontId="9" fillId="0" borderId="5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/>
    </xf>
    <xf numFmtId="0" fontId="0" fillId="0" borderId="2" xfId="0" applyFill="1" applyBorder="1">
      <alignment vertical="center"/>
    </xf>
    <xf numFmtId="178" fontId="4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9" fontId="4" fillId="0" borderId="5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177" fontId="0" fillId="0" borderId="5" xfId="0" applyNumberFormat="1" applyFill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49" fontId="13" fillId="0" borderId="0" xfId="0" applyNumberFormat="1" applyFont="1" applyFill="1" applyAlignment="1" applyProtection="1">
      <alignment horizontal="center" vertical="top" wrapText="1"/>
    </xf>
    <xf numFmtId="49" fontId="13" fillId="0" borderId="0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/>
    <xf numFmtId="0" fontId="13" fillId="0" borderId="0" xfId="0" applyNumberFormat="1" applyFont="1" applyFill="1" applyAlignment="1">
      <alignment horizontal="center" wrapText="1"/>
    </xf>
    <xf numFmtId="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opLeftCell="A7" workbookViewId="0">
      <selection activeCell="A9" sqref="$A9:$XFD11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36" customHeight="1" spans="1:20">
      <c r="A8" s="120" t="s">
        <v>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</row>
    <row r="9" ht="36" customHeight="1" spans="1:20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ht="36" customHeight="1" spans="1:20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ht="36" customHeight="1" spans="1:20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ht="5" customHeight="1"/>
    <row r="13" hidden="1" spans="11:15">
      <c r="K13" s="122"/>
      <c r="L13" s="122"/>
      <c r="M13" s="122"/>
      <c r="N13" s="122"/>
      <c r="O13" s="122"/>
    </row>
    <row r="14" spans="11:15">
      <c r="K14" s="122"/>
      <c r="L14" s="122"/>
      <c r="M14" s="122"/>
      <c r="N14" s="122"/>
      <c r="O14" s="122"/>
    </row>
    <row r="15" ht="43" customHeight="1" spans="11:15">
      <c r="K15" s="122"/>
      <c r="L15" s="122"/>
      <c r="M15" s="123" t="s">
        <v>1</v>
      </c>
      <c r="N15" s="123"/>
      <c r="O15" s="124"/>
    </row>
    <row r="16" ht="30" customHeight="1" spans="11:15">
      <c r="K16" s="122"/>
      <c r="L16" s="122"/>
      <c r="M16" s="123" t="s">
        <v>2</v>
      </c>
      <c r="N16" s="123"/>
      <c r="O16" s="124"/>
    </row>
    <row r="17" ht="36" customHeight="1" spans="11:15">
      <c r="K17" s="125"/>
      <c r="L17" s="125"/>
      <c r="M17" s="126" t="s">
        <v>3</v>
      </c>
      <c r="N17" s="126"/>
      <c r="O17" s="127"/>
    </row>
    <row r="18" ht="22" customHeight="1" spans="11:15">
      <c r="K18" s="128" t="s">
        <v>4</v>
      </c>
      <c r="L18" s="128" t="s">
        <v>5</v>
      </c>
      <c r="M18" s="129"/>
      <c r="N18" s="128"/>
      <c r="O18" s="129"/>
    </row>
    <row r="19" ht="20.25" spans="11:15">
      <c r="K19" s="128"/>
      <c r="L19" s="128"/>
      <c r="M19" s="130" t="s">
        <v>6</v>
      </c>
      <c r="N19" s="130"/>
      <c r="O19" s="129"/>
    </row>
  </sheetData>
  <mergeCells count="6">
    <mergeCell ref="A8:T8"/>
    <mergeCell ref="M15:N15"/>
    <mergeCell ref="M16:N16"/>
    <mergeCell ref="M17:N17"/>
    <mergeCell ref="M19:N19"/>
    <mergeCell ref="K13:O14"/>
  </mergeCells>
  <pageMargins left="1.14166666666667" right="0.748031496062992" top="0.156944444444444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296</v>
      </c>
      <c r="Y1" s="17"/>
    </row>
    <row r="2" ht="19.5" customHeight="1" spans="1:25">
      <c r="A2" s="11" t="s">
        <v>297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9</v>
      </c>
      <c r="Y3" s="17"/>
    </row>
    <row r="4" ht="14.25" customHeight="1" spans="1:25">
      <c r="A4" s="12" t="s">
        <v>62</v>
      </c>
      <c r="B4" s="12"/>
      <c r="C4" s="12"/>
      <c r="D4" s="12" t="s">
        <v>264</v>
      </c>
      <c r="E4" s="12" t="s">
        <v>292</v>
      </c>
      <c r="F4" s="12" t="s">
        <v>65</v>
      </c>
      <c r="G4" s="12" t="s">
        <v>66</v>
      </c>
      <c r="H4" s="12"/>
      <c r="I4" s="12"/>
      <c r="J4" s="12"/>
      <c r="K4" s="12"/>
      <c r="L4" s="12" t="s">
        <v>67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68</v>
      </c>
      <c r="X4" s="12"/>
      <c r="Y4" s="12"/>
    </row>
    <row r="5" ht="48.2" customHeight="1" spans="1:25">
      <c r="A5" s="12" t="s">
        <v>69</v>
      </c>
      <c r="B5" s="12" t="s">
        <v>70</v>
      </c>
      <c r="C5" s="12" t="s">
        <v>71</v>
      </c>
      <c r="D5" s="12"/>
      <c r="E5" s="12"/>
      <c r="F5" s="12"/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2" t="s">
        <v>72</v>
      </c>
      <c r="M5" s="12" t="s">
        <v>73</v>
      </c>
      <c r="N5" s="12" t="s">
        <v>74</v>
      </c>
      <c r="O5" s="12" t="s">
        <v>75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76</v>
      </c>
      <c r="V5" s="12" t="s">
        <v>82</v>
      </c>
      <c r="W5" s="12" t="s">
        <v>72</v>
      </c>
      <c r="X5" s="12" t="s">
        <v>66</v>
      </c>
      <c r="Y5" s="12" t="s">
        <v>83</v>
      </c>
    </row>
    <row r="6" ht="14.25" customHeight="1" spans="1:25">
      <c r="A6" s="12" t="s">
        <v>84</v>
      </c>
      <c r="B6" s="12" t="s">
        <v>84</v>
      </c>
      <c r="C6" s="12" t="s">
        <v>84</v>
      </c>
      <c r="D6" s="12" t="s">
        <v>85</v>
      </c>
      <c r="E6" s="12" t="s">
        <v>85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O19" sqref="O1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299</v>
      </c>
      <c r="AI1" s="9"/>
    </row>
    <row r="2" ht="23.45" customHeight="1" spans="1:35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9</v>
      </c>
      <c r="AI3" s="9"/>
    </row>
    <row r="4" ht="14.25" customHeight="1" spans="1:35">
      <c r="A4" s="4" t="s">
        <v>62</v>
      </c>
      <c r="B4" s="4"/>
      <c r="C4" s="4"/>
      <c r="D4" s="4" t="s">
        <v>264</v>
      </c>
      <c r="E4" s="4" t="s">
        <v>292</v>
      </c>
      <c r="F4" s="4" t="s">
        <v>301</v>
      </c>
      <c r="G4" s="4" t="s">
        <v>302</v>
      </c>
      <c r="H4" s="4" t="s">
        <v>303</v>
      </c>
      <c r="I4" s="4" t="s">
        <v>304</v>
      </c>
      <c r="J4" s="4" t="s">
        <v>305</v>
      </c>
      <c r="K4" s="4" t="s">
        <v>306</v>
      </c>
      <c r="L4" s="4" t="s">
        <v>307</v>
      </c>
      <c r="M4" s="4"/>
      <c r="N4" s="4"/>
      <c r="O4" s="4"/>
      <c r="P4" s="4"/>
      <c r="Q4" s="4"/>
      <c r="R4" s="4"/>
      <c r="S4" s="4"/>
      <c r="T4" s="4"/>
      <c r="U4" s="4" t="s">
        <v>308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309</v>
      </c>
    </row>
    <row r="5" ht="29.45" customHeight="1" spans="1:35">
      <c r="A5" s="4" t="s">
        <v>69</v>
      </c>
      <c r="B5" s="4" t="s">
        <v>70</v>
      </c>
      <c r="C5" s="4" t="s">
        <v>71</v>
      </c>
      <c r="D5" s="4"/>
      <c r="E5" s="4"/>
      <c r="F5" s="4"/>
      <c r="G5" s="4"/>
      <c r="H5" s="4"/>
      <c r="I5" s="4"/>
      <c r="J5" s="4"/>
      <c r="K5" s="4"/>
      <c r="L5" s="4" t="s">
        <v>65</v>
      </c>
      <c r="M5" s="4" t="s">
        <v>267</v>
      </c>
      <c r="N5" s="4"/>
      <c r="O5" s="4"/>
      <c r="P5" s="4" t="s">
        <v>268</v>
      </c>
      <c r="Q5" s="4" t="s">
        <v>269</v>
      </c>
      <c r="R5" s="4" t="s">
        <v>270</v>
      </c>
      <c r="S5" s="4" t="s">
        <v>271</v>
      </c>
      <c r="T5" s="4" t="s">
        <v>310</v>
      </c>
      <c r="U5" s="4" t="s">
        <v>15</v>
      </c>
      <c r="V5" s="4" t="s">
        <v>311</v>
      </c>
      <c r="W5" s="4"/>
      <c r="X5" s="4"/>
      <c r="Y5" s="4"/>
      <c r="Z5" s="4"/>
      <c r="AA5" s="4"/>
      <c r="AB5" s="4"/>
      <c r="AC5" s="4"/>
      <c r="AD5" s="4"/>
      <c r="AE5" s="4" t="s">
        <v>312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15</v>
      </c>
      <c r="N6" s="4" t="s">
        <v>313</v>
      </c>
      <c r="O6" s="4" t="s">
        <v>274</v>
      </c>
      <c r="P6" s="4"/>
      <c r="Q6" s="4"/>
      <c r="R6" s="4"/>
      <c r="S6" s="4"/>
      <c r="T6" s="4"/>
      <c r="U6" s="4"/>
      <c r="V6" s="4" t="s">
        <v>72</v>
      </c>
      <c r="W6" s="4" t="s">
        <v>314</v>
      </c>
      <c r="X6" s="4"/>
      <c r="Y6" s="4"/>
      <c r="Z6" s="4"/>
      <c r="AA6" s="4" t="s">
        <v>315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72</v>
      </c>
      <c r="X8" s="4" t="s">
        <v>316</v>
      </c>
      <c r="Y8" s="4" t="s">
        <v>317</v>
      </c>
      <c r="Z8" s="4" t="s">
        <v>318</v>
      </c>
      <c r="AA8" s="4" t="s">
        <v>72</v>
      </c>
      <c r="AB8" s="4" t="s">
        <v>316</v>
      </c>
      <c r="AC8" s="4" t="s">
        <v>317</v>
      </c>
      <c r="AD8" s="4" t="s">
        <v>318</v>
      </c>
      <c r="AE8" s="4" t="s">
        <v>72</v>
      </c>
      <c r="AF8" s="4" t="s">
        <v>316</v>
      </c>
      <c r="AG8" s="4" t="s">
        <v>317</v>
      </c>
      <c r="AH8" s="4" t="s">
        <v>318</v>
      </c>
      <c r="AI8" s="4"/>
    </row>
    <row r="9" ht="14.25" customHeight="1" spans="1:35">
      <c r="A9" s="4" t="s">
        <v>85</v>
      </c>
      <c r="B9" s="4" t="s">
        <v>85</v>
      </c>
      <c r="C9" s="4" t="s">
        <v>85</v>
      </c>
      <c r="D9" s="4" t="s">
        <v>85</v>
      </c>
      <c r="E9" s="4" t="s">
        <v>85</v>
      </c>
      <c r="F9" s="4" t="s">
        <v>85</v>
      </c>
      <c r="G9" s="4" t="s">
        <v>85</v>
      </c>
      <c r="H9" s="4" t="s">
        <v>85</v>
      </c>
      <c r="I9" s="4" t="s">
        <v>85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F28" sqref="F28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7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8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9</v>
      </c>
    </row>
    <row r="4" spans="1:7">
      <c r="A4" s="118" t="s">
        <v>10</v>
      </c>
      <c r="B4" s="118"/>
      <c r="C4" s="118" t="s">
        <v>11</v>
      </c>
      <c r="D4" s="118"/>
      <c r="E4" s="118"/>
      <c r="F4" s="118"/>
      <c r="G4" s="118"/>
    </row>
    <row r="5" spans="1:7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</row>
    <row r="6" spans="1:7">
      <c r="A6" s="14" t="s">
        <v>19</v>
      </c>
      <c r="B6" s="119">
        <v>1039.49</v>
      </c>
      <c r="C6" s="14" t="s">
        <v>20</v>
      </c>
      <c r="D6" s="119">
        <f>SUM(E6:G6)</f>
        <v>0</v>
      </c>
      <c r="E6" s="119"/>
      <c r="F6" s="119"/>
      <c r="G6" s="119"/>
    </row>
    <row r="7" spans="1:7">
      <c r="A7" s="14" t="s">
        <v>21</v>
      </c>
      <c r="B7" s="119"/>
      <c r="C7" s="14" t="s">
        <v>22</v>
      </c>
      <c r="D7" s="119">
        <f t="shared" ref="D7:D33" si="0">SUM(E7:G7)</f>
        <v>0</v>
      </c>
      <c r="E7" s="119"/>
      <c r="F7" s="119"/>
      <c r="G7" s="119"/>
    </row>
    <row r="8" spans="1:7">
      <c r="A8" s="14" t="s">
        <v>23</v>
      </c>
      <c r="B8" s="119"/>
      <c r="C8" s="14" t="s">
        <v>24</v>
      </c>
      <c r="D8" s="119">
        <f t="shared" si="0"/>
        <v>0</v>
      </c>
      <c r="E8" s="119"/>
      <c r="F8" s="119"/>
      <c r="G8" s="119"/>
    </row>
    <row r="9" spans="1:7">
      <c r="A9" s="14"/>
      <c r="B9" s="119"/>
      <c r="C9" s="14" t="s">
        <v>25</v>
      </c>
      <c r="D9" s="119">
        <f t="shared" si="0"/>
        <v>0</v>
      </c>
      <c r="E9" s="119"/>
      <c r="F9" s="119"/>
      <c r="G9" s="119"/>
    </row>
    <row r="10" spans="1:7">
      <c r="A10" s="14"/>
      <c r="B10" s="119"/>
      <c r="C10" s="14" t="s">
        <v>26</v>
      </c>
      <c r="D10" s="119">
        <f t="shared" si="0"/>
        <v>0</v>
      </c>
      <c r="E10" s="119"/>
      <c r="F10" s="119"/>
      <c r="G10" s="119"/>
    </row>
    <row r="11" spans="1:7">
      <c r="A11" s="14"/>
      <c r="B11" s="119"/>
      <c r="C11" s="14" t="s">
        <v>27</v>
      </c>
      <c r="D11" s="119">
        <f t="shared" si="0"/>
        <v>0</v>
      </c>
      <c r="E11" s="119"/>
      <c r="F11" s="119"/>
      <c r="G11" s="119"/>
    </row>
    <row r="12" spans="1:7">
      <c r="A12" s="14"/>
      <c r="B12" s="119"/>
      <c r="C12" s="14" t="s">
        <v>28</v>
      </c>
      <c r="D12" s="119">
        <f t="shared" si="0"/>
        <v>0</v>
      </c>
      <c r="E12" s="119"/>
      <c r="F12" s="119"/>
      <c r="G12" s="119"/>
    </row>
    <row r="13" spans="1:7">
      <c r="A13" s="14"/>
      <c r="B13" s="119"/>
      <c r="C13" s="14" t="s">
        <v>29</v>
      </c>
      <c r="D13" s="119">
        <f t="shared" si="0"/>
        <v>1022.48</v>
      </c>
      <c r="E13" s="119">
        <v>1022.48</v>
      </c>
      <c r="F13" s="119"/>
      <c r="G13" s="119"/>
    </row>
    <row r="14" spans="1:7">
      <c r="A14" s="14"/>
      <c r="B14" s="119"/>
      <c r="C14" s="14" t="s">
        <v>30</v>
      </c>
      <c r="D14" s="119">
        <f t="shared" si="0"/>
        <v>0</v>
      </c>
      <c r="E14" s="119"/>
      <c r="F14" s="119"/>
      <c r="G14" s="119"/>
    </row>
    <row r="15" spans="1:7">
      <c r="A15" s="14"/>
      <c r="B15" s="119"/>
      <c r="C15" s="14" t="s">
        <v>31</v>
      </c>
      <c r="D15" s="119">
        <f t="shared" si="0"/>
        <v>0</v>
      </c>
      <c r="E15" s="119"/>
      <c r="F15" s="119"/>
      <c r="G15" s="119"/>
    </row>
    <row r="16" spans="1:7">
      <c r="A16" s="14"/>
      <c r="B16" s="119"/>
      <c r="C16" s="14" t="s">
        <v>32</v>
      </c>
      <c r="D16" s="119">
        <f t="shared" si="0"/>
        <v>0</v>
      </c>
      <c r="E16" s="119"/>
      <c r="F16" s="119"/>
      <c r="G16" s="119"/>
    </row>
    <row r="17" spans="1:7">
      <c r="A17" s="14"/>
      <c r="B17" s="119"/>
      <c r="C17" s="14" t="s">
        <v>33</v>
      </c>
      <c r="D17" s="119">
        <f t="shared" si="0"/>
        <v>0</v>
      </c>
      <c r="E17" s="119"/>
      <c r="F17" s="119"/>
      <c r="G17" s="119"/>
    </row>
    <row r="18" spans="1:7">
      <c r="A18" s="14"/>
      <c r="B18" s="119"/>
      <c r="C18" s="14" t="s">
        <v>34</v>
      </c>
      <c r="D18" s="119">
        <f t="shared" si="0"/>
        <v>0</v>
      </c>
      <c r="E18" s="119"/>
      <c r="F18" s="119"/>
      <c r="G18" s="119"/>
    </row>
    <row r="19" spans="1:7">
      <c r="A19" s="14"/>
      <c r="B19" s="119"/>
      <c r="C19" s="14" t="s">
        <v>35</v>
      </c>
      <c r="D19" s="119">
        <f t="shared" si="0"/>
        <v>0</v>
      </c>
      <c r="E19" s="119"/>
      <c r="F19" s="119"/>
      <c r="G19" s="119"/>
    </row>
    <row r="20" spans="1:7">
      <c r="A20" s="14"/>
      <c r="B20" s="119"/>
      <c r="C20" s="14" t="s">
        <v>36</v>
      </c>
      <c r="D20" s="119">
        <f t="shared" si="0"/>
        <v>0</v>
      </c>
      <c r="E20" s="119"/>
      <c r="F20" s="119"/>
      <c r="G20" s="119"/>
    </row>
    <row r="21" spans="1:7">
      <c r="A21" s="14"/>
      <c r="B21" s="119"/>
      <c r="C21" s="14" t="s">
        <v>37</v>
      </c>
      <c r="D21" s="119">
        <f t="shared" si="0"/>
        <v>0</v>
      </c>
      <c r="E21" s="119"/>
      <c r="F21" s="119"/>
      <c r="G21" s="119"/>
    </row>
    <row r="22" spans="1:7">
      <c r="A22" s="14"/>
      <c r="B22" s="119"/>
      <c r="C22" s="14" t="s">
        <v>38</v>
      </c>
      <c r="D22" s="119">
        <f t="shared" si="0"/>
        <v>0</v>
      </c>
      <c r="E22" s="119"/>
      <c r="F22" s="119"/>
      <c r="G22" s="119"/>
    </row>
    <row r="23" spans="1:7">
      <c r="A23" s="14"/>
      <c r="B23" s="119"/>
      <c r="C23" s="14" t="s">
        <v>39</v>
      </c>
      <c r="D23" s="119">
        <f t="shared" si="0"/>
        <v>0</v>
      </c>
      <c r="E23" s="119"/>
      <c r="F23" s="119"/>
      <c r="G23" s="119"/>
    </row>
    <row r="24" spans="1:7">
      <c r="A24" s="14"/>
      <c r="B24" s="119"/>
      <c r="C24" s="14" t="s">
        <v>40</v>
      </c>
      <c r="D24" s="119">
        <f t="shared" si="0"/>
        <v>17.01</v>
      </c>
      <c r="E24" s="119">
        <v>17.01</v>
      </c>
      <c r="F24" s="119"/>
      <c r="G24" s="119"/>
    </row>
    <row r="25" spans="1:7">
      <c r="A25" s="14"/>
      <c r="B25" s="119"/>
      <c r="C25" s="14" t="s">
        <v>41</v>
      </c>
      <c r="D25" s="119">
        <f t="shared" si="0"/>
        <v>0</v>
      </c>
      <c r="E25" s="119"/>
      <c r="F25" s="119"/>
      <c r="G25" s="119"/>
    </row>
    <row r="26" spans="1:7">
      <c r="A26" s="14"/>
      <c r="B26" s="119"/>
      <c r="C26" s="14" t="s">
        <v>42</v>
      </c>
      <c r="D26" s="119">
        <f t="shared" si="0"/>
        <v>0</v>
      </c>
      <c r="E26" s="119"/>
      <c r="F26" s="119"/>
      <c r="G26" s="119"/>
    </row>
    <row r="27" spans="1:7">
      <c r="A27" s="14"/>
      <c r="B27" s="119"/>
      <c r="C27" s="14" t="s">
        <v>43</v>
      </c>
      <c r="D27" s="119">
        <f t="shared" si="0"/>
        <v>0</v>
      </c>
      <c r="E27" s="119"/>
      <c r="F27" s="119"/>
      <c r="G27" s="119"/>
    </row>
    <row r="28" spans="1:7">
      <c r="A28" s="14"/>
      <c r="B28" s="119"/>
      <c r="C28" s="14" t="s">
        <v>44</v>
      </c>
      <c r="D28" s="119">
        <f t="shared" si="0"/>
        <v>0</v>
      </c>
      <c r="E28" s="119"/>
      <c r="F28" s="119"/>
      <c r="G28" s="119"/>
    </row>
    <row r="29" spans="1:7">
      <c r="A29" s="14"/>
      <c r="B29" s="119"/>
      <c r="C29" s="14" t="s">
        <v>45</v>
      </c>
      <c r="D29" s="119">
        <f t="shared" si="0"/>
        <v>0</v>
      </c>
      <c r="E29" s="119"/>
      <c r="F29" s="119"/>
      <c r="G29" s="119"/>
    </row>
    <row r="30" spans="1:7">
      <c r="A30" s="14"/>
      <c r="B30" s="119"/>
      <c r="C30" s="14" t="s">
        <v>46</v>
      </c>
      <c r="D30" s="119">
        <f t="shared" si="0"/>
        <v>0</v>
      </c>
      <c r="E30" s="119"/>
      <c r="F30" s="119"/>
      <c r="G30" s="119"/>
    </row>
    <row r="31" spans="1:7">
      <c r="A31" s="14"/>
      <c r="B31" s="119"/>
      <c r="C31" s="14" t="s">
        <v>47</v>
      </c>
      <c r="D31" s="119">
        <f t="shared" si="0"/>
        <v>0</v>
      </c>
      <c r="E31" s="119"/>
      <c r="F31" s="119"/>
      <c r="G31" s="119"/>
    </row>
    <row r="32" spans="1:7">
      <c r="A32" s="14"/>
      <c r="B32" s="119"/>
      <c r="C32" s="14" t="s">
        <v>48</v>
      </c>
      <c r="D32" s="119">
        <f t="shared" si="0"/>
        <v>0</v>
      </c>
      <c r="E32" s="119"/>
      <c r="F32" s="119"/>
      <c r="G32" s="119"/>
    </row>
    <row r="33" spans="1:7">
      <c r="A33" s="14"/>
      <c r="B33" s="119"/>
      <c r="C33" s="14" t="s">
        <v>49</v>
      </c>
      <c r="D33" s="119">
        <f t="shared" si="0"/>
        <v>0</v>
      </c>
      <c r="E33" s="119"/>
      <c r="F33" s="119"/>
      <c r="G33" s="119"/>
    </row>
    <row r="34" spans="1:7">
      <c r="A34" s="118" t="s">
        <v>50</v>
      </c>
      <c r="B34" s="119">
        <f>SUM(B6:B33)</f>
        <v>1039.49</v>
      </c>
      <c r="C34" s="118" t="s">
        <v>51</v>
      </c>
      <c r="D34" s="119">
        <f>SUM(D6:D33)</f>
        <v>1039.49</v>
      </c>
      <c r="E34" s="119">
        <f>SUM(E6:E33)</f>
        <v>1039.49</v>
      </c>
      <c r="F34" s="119">
        <f>SUM(F6:F33)</f>
        <v>0</v>
      </c>
      <c r="G34" s="119">
        <f>SUM(G6:G33)</f>
        <v>0</v>
      </c>
    </row>
    <row r="35" spans="1:7">
      <c r="A35" s="14" t="s">
        <v>52</v>
      </c>
      <c r="B35" s="119">
        <f>SUM(B36:B38)</f>
        <v>0</v>
      </c>
      <c r="C35" s="14" t="s">
        <v>53</v>
      </c>
      <c r="D35" s="119"/>
      <c r="E35" s="119"/>
      <c r="F35" s="119"/>
      <c r="G35" s="119"/>
    </row>
    <row r="36" spans="1:7">
      <c r="A36" s="14" t="s">
        <v>54</v>
      </c>
      <c r="B36" s="119"/>
      <c r="C36" s="14"/>
      <c r="D36" s="119"/>
      <c r="E36" s="119"/>
      <c r="F36" s="119"/>
      <c r="G36" s="119"/>
    </row>
    <row r="37" spans="1:7">
      <c r="A37" s="14" t="s">
        <v>55</v>
      </c>
      <c r="B37" s="119"/>
      <c r="C37" s="14"/>
      <c r="D37" s="119"/>
      <c r="E37" s="119"/>
      <c r="F37" s="119"/>
      <c r="G37" s="119"/>
    </row>
    <row r="38" spans="1:7">
      <c r="A38" s="14" t="s">
        <v>56</v>
      </c>
      <c r="B38" s="119"/>
      <c r="C38" s="14"/>
      <c r="D38" s="119"/>
      <c r="E38" s="119"/>
      <c r="F38" s="119"/>
      <c r="G38" s="119"/>
    </row>
    <row r="39" spans="1:7">
      <c r="A39" s="118" t="s">
        <v>57</v>
      </c>
      <c r="B39" s="119">
        <f>B34+B35</f>
        <v>1039.49</v>
      </c>
      <c r="C39" s="118" t="s">
        <v>58</v>
      </c>
      <c r="D39" s="119">
        <f>D34+D35</f>
        <v>1039.49</v>
      </c>
      <c r="E39" s="119">
        <f>E34+E35</f>
        <v>1039.49</v>
      </c>
      <c r="F39" s="119">
        <f>F34+F35</f>
        <v>0</v>
      </c>
      <c r="G39" s="11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topLeftCell="A4" workbookViewId="0">
      <selection activeCell="E21" sqref="E21:F2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6.75" customWidth="1"/>
    <col min="16" max="17" width="4.625" customWidth="1"/>
    <col min="18" max="18" width="4.12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60</v>
      </c>
      <c r="Y1" s="17"/>
    </row>
    <row r="2" ht="19.5" customHeight="1" spans="1:25">
      <c r="A2" s="11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3" t="s">
        <v>9</v>
      </c>
      <c r="X3" s="113"/>
      <c r="Y3" s="113"/>
    </row>
    <row r="4" ht="14.25" customHeight="1" spans="1:25">
      <c r="A4" s="12" t="s">
        <v>62</v>
      </c>
      <c r="B4" s="12"/>
      <c r="C4" s="12"/>
      <c r="D4" s="12" t="s">
        <v>63</v>
      </c>
      <c r="E4" s="12" t="s">
        <v>64</v>
      </c>
      <c r="F4" s="12" t="s">
        <v>65</v>
      </c>
      <c r="G4" s="12" t="s">
        <v>66</v>
      </c>
      <c r="H4" s="12"/>
      <c r="I4" s="12"/>
      <c r="J4" s="12"/>
      <c r="K4" s="12"/>
      <c r="L4" s="12" t="s">
        <v>67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68</v>
      </c>
      <c r="X4" s="12"/>
      <c r="Y4" s="12"/>
    </row>
    <row r="5" ht="70.5" customHeight="1" spans="1:25">
      <c r="A5" s="12" t="s">
        <v>69</v>
      </c>
      <c r="B5" s="12" t="s">
        <v>70</v>
      </c>
      <c r="C5" s="12" t="s">
        <v>71</v>
      </c>
      <c r="D5" s="12"/>
      <c r="E5" s="12"/>
      <c r="F5" s="12"/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2" t="s">
        <v>72</v>
      </c>
      <c r="M5" s="12" t="s">
        <v>73</v>
      </c>
      <c r="N5" s="12" t="s">
        <v>74</v>
      </c>
      <c r="O5" s="12" t="s">
        <v>75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76</v>
      </c>
      <c r="V5" s="12" t="s">
        <v>82</v>
      </c>
      <c r="W5" s="12" t="s">
        <v>72</v>
      </c>
      <c r="X5" s="12" t="s">
        <v>66</v>
      </c>
      <c r="Y5" s="12" t="s">
        <v>83</v>
      </c>
    </row>
    <row r="6" ht="14.25" customHeight="1" spans="1:25">
      <c r="A6" s="12" t="s">
        <v>84</v>
      </c>
      <c r="B6" s="12" t="s">
        <v>84</v>
      </c>
      <c r="C6" s="12" t="s">
        <v>84</v>
      </c>
      <c r="D6" s="12" t="s">
        <v>85</v>
      </c>
      <c r="E6" s="12" t="s">
        <v>85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22"/>
      <c r="B7" s="23"/>
      <c r="C7" s="24"/>
      <c r="D7" s="25"/>
      <c r="E7" s="26" t="s">
        <v>15</v>
      </c>
      <c r="F7" s="27">
        <v>1039.488333</v>
      </c>
      <c r="G7" s="28">
        <v>211.053333</v>
      </c>
      <c r="H7" s="27">
        <v>184.57</v>
      </c>
      <c r="I7" s="27">
        <v>26.48</v>
      </c>
      <c r="J7" s="27"/>
      <c r="K7" s="27"/>
      <c r="L7" s="27">
        <v>828.435</v>
      </c>
      <c r="M7" s="27">
        <v>18.9</v>
      </c>
      <c r="N7" s="27">
        <v>9.135</v>
      </c>
      <c r="O7" s="27">
        <v>792.4</v>
      </c>
      <c r="P7" s="27"/>
      <c r="Q7" s="27">
        <v>8</v>
      </c>
      <c r="R7" s="39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22"/>
      <c r="B8" s="23"/>
      <c r="C8" s="24"/>
      <c r="D8" s="25" t="s">
        <v>86</v>
      </c>
      <c r="E8" s="26" t="s">
        <v>87</v>
      </c>
      <c r="F8" s="27">
        <v>1039.488333</v>
      </c>
      <c r="G8" s="28">
        <v>211.053333</v>
      </c>
      <c r="H8" s="27">
        <v>184.57</v>
      </c>
      <c r="I8" s="27">
        <v>26.48</v>
      </c>
      <c r="J8" s="27"/>
      <c r="K8" s="27"/>
      <c r="L8" s="27">
        <v>828.435</v>
      </c>
      <c r="M8" s="27">
        <v>18.9</v>
      </c>
      <c r="N8" s="27">
        <v>9.135</v>
      </c>
      <c r="O8" s="27">
        <v>792.4</v>
      </c>
      <c r="P8" s="27"/>
      <c r="Q8" s="27">
        <v>8</v>
      </c>
      <c r="R8" s="39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22"/>
      <c r="B9" s="23"/>
      <c r="C9" s="24"/>
      <c r="D9" s="25" t="s">
        <v>88</v>
      </c>
      <c r="E9" s="26" t="s">
        <v>89</v>
      </c>
      <c r="F9" s="27">
        <v>927.071231</v>
      </c>
      <c r="G9" s="28">
        <v>98.66</v>
      </c>
      <c r="H9" s="27">
        <v>84.37</v>
      </c>
      <c r="I9" s="27">
        <v>14.29</v>
      </c>
      <c r="J9" s="27"/>
      <c r="K9" s="27"/>
      <c r="L9" s="27">
        <v>828.435</v>
      </c>
      <c r="M9" s="27">
        <v>18.9</v>
      </c>
      <c r="N9" s="27">
        <v>9.135</v>
      </c>
      <c r="O9" s="27">
        <v>792.4</v>
      </c>
      <c r="P9" s="27"/>
      <c r="Q9" s="27">
        <v>8</v>
      </c>
      <c r="R9" s="39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22" t="s">
        <v>90</v>
      </c>
      <c r="B10" s="23" t="s">
        <v>91</v>
      </c>
      <c r="C10" s="24" t="s">
        <v>91</v>
      </c>
      <c r="D10" s="25" t="s">
        <v>92</v>
      </c>
      <c r="E10" s="26" t="s">
        <v>93</v>
      </c>
      <c r="F10" s="27">
        <v>10.731456</v>
      </c>
      <c r="G10" s="28">
        <v>10.731456</v>
      </c>
      <c r="H10" s="27">
        <v>10.731456</v>
      </c>
      <c r="I10" s="27"/>
      <c r="J10" s="27"/>
      <c r="K10" s="27"/>
      <c r="L10" s="27"/>
      <c r="M10" s="27"/>
      <c r="N10" s="27"/>
      <c r="O10" s="27"/>
      <c r="P10" s="27"/>
      <c r="Q10" s="27"/>
      <c r="R10" s="39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22" t="s">
        <v>90</v>
      </c>
      <c r="B11" s="23" t="s">
        <v>91</v>
      </c>
      <c r="C11" s="24" t="s">
        <v>94</v>
      </c>
      <c r="D11" s="25" t="s">
        <v>92</v>
      </c>
      <c r="E11" s="26" t="s">
        <v>95</v>
      </c>
      <c r="F11" s="27">
        <v>5.365728</v>
      </c>
      <c r="G11" s="28">
        <v>5.365728</v>
      </c>
      <c r="H11" s="27">
        <v>5.365728</v>
      </c>
      <c r="I11" s="27"/>
      <c r="J11" s="27"/>
      <c r="K11" s="27"/>
      <c r="L11" s="27"/>
      <c r="M11" s="27"/>
      <c r="N11" s="27"/>
      <c r="O11" s="27"/>
      <c r="P11" s="27"/>
      <c r="Q11" s="27"/>
      <c r="R11" s="39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22" t="s">
        <v>90</v>
      </c>
      <c r="B12" s="23" t="s">
        <v>96</v>
      </c>
      <c r="C12" s="24" t="s">
        <v>97</v>
      </c>
      <c r="D12" s="25" t="s">
        <v>92</v>
      </c>
      <c r="E12" s="26" t="s">
        <v>98</v>
      </c>
      <c r="F12" s="27">
        <v>6</v>
      </c>
      <c r="G12" s="28"/>
      <c r="H12" s="27"/>
      <c r="I12" s="27"/>
      <c r="J12" s="27"/>
      <c r="K12" s="27"/>
      <c r="L12" s="27">
        <v>6</v>
      </c>
      <c r="M12" s="27"/>
      <c r="N12" s="27"/>
      <c r="O12" s="27">
        <v>6</v>
      </c>
      <c r="P12" s="27"/>
      <c r="Q12" s="27"/>
      <c r="R12" s="40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22" t="s">
        <v>90</v>
      </c>
      <c r="B13" s="23" t="s">
        <v>96</v>
      </c>
      <c r="C13" s="24" t="s">
        <v>91</v>
      </c>
      <c r="D13" s="25" t="s">
        <v>92</v>
      </c>
      <c r="E13" s="26" t="s">
        <v>99</v>
      </c>
      <c r="F13" s="27">
        <v>520</v>
      </c>
      <c r="G13" s="28"/>
      <c r="H13" s="27"/>
      <c r="I13" s="27"/>
      <c r="J13" s="27"/>
      <c r="K13" s="27"/>
      <c r="L13" s="27">
        <v>520</v>
      </c>
      <c r="M13" s="27"/>
      <c r="N13" s="27"/>
      <c r="O13" s="27">
        <v>520</v>
      </c>
      <c r="P13" s="27"/>
      <c r="Q13" s="27"/>
      <c r="R13" s="40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22" t="s">
        <v>90</v>
      </c>
      <c r="B14" s="23" t="s">
        <v>96</v>
      </c>
      <c r="C14" s="24" t="s">
        <v>100</v>
      </c>
      <c r="D14" s="25" t="s">
        <v>92</v>
      </c>
      <c r="E14" s="26" t="s">
        <v>101</v>
      </c>
      <c r="F14" s="27">
        <v>131.95</v>
      </c>
      <c r="G14" s="28"/>
      <c r="H14" s="27"/>
      <c r="I14" s="27"/>
      <c r="J14" s="27"/>
      <c r="K14" s="27"/>
      <c r="L14" s="27">
        <v>131.95</v>
      </c>
      <c r="M14" s="27"/>
      <c r="N14" s="27"/>
      <c r="O14" s="27">
        <v>131.95</v>
      </c>
      <c r="P14" s="27"/>
      <c r="Q14" s="27"/>
      <c r="R14" s="40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22" t="s">
        <v>90</v>
      </c>
      <c r="B15" s="23" t="s">
        <v>102</v>
      </c>
      <c r="C15" s="24" t="s">
        <v>103</v>
      </c>
      <c r="D15" s="25" t="s">
        <v>92</v>
      </c>
      <c r="E15" s="26" t="s">
        <v>104</v>
      </c>
      <c r="F15" s="27">
        <v>30</v>
      </c>
      <c r="G15" s="28"/>
      <c r="H15" s="27"/>
      <c r="I15" s="27"/>
      <c r="J15" s="27"/>
      <c r="K15" s="27"/>
      <c r="L15" s="27">
        <v>30</v>
      </c>
      <c r="M15" s="27"/>
      <c r="N15" s="27"/>
      <c r="O15" s="27">
        <v>30</v>
      </c>
      <c r="P15" s="27"/>
      <c r="Q15" s="27"/>
      <c r="R15" s="40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22" t="s">
        <v>90</v>
      </c>
      <c r="B16" s="23" t="s">
        <v>102</v>
      </c>
      <c r="C16" s="24" t="s">
        <v>91</v>
      </c>
      <c r="D16" s="25" t="s">
        <v>92</v>
      </c>
      <c r="E16" s="26" t="s">
        <v>105</v>
      </c>
      <c r="F16" s="27">
        <v>2.5</v>
      </c>
      <c r="G16" s="28"/>
      <c r="H16" s="27"/>
      <c r="I16" s="27"/>
      <c r="J16" s="27"/>
      <c r="K16" s="27"/>
      <c r="L16" s="27">
        <v>2.5</v>
      </c>
      <c r="M16" s="27"/>
      <c r="N16" s="27"/>
      <c r="O16" s="27">
        <v>2.5</v>
      </c>
      <c r="P16" s="27"/>
      <c r="Q16" s="27"/>
      <c r="R16" s="40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22" t="s">
        <v>90</v>
      </c>
      <c r="B17" s="23" t="s">
        <v>106</v>
      </c>
      <c r="C17" s="24" t="s">
        <v>103</v>
      </c>
      <c r="D17" s="25" t="s">
        <v>92</v>
      </c>
      <c r="E17" s="26" t="s">
        <v>107</v>
      </c>
      <c r="F17" s="27">
        <v>67.468902</v>
      </c>
      <c r="G17" s="28">
        <v>67.468902</v>
      </c>
      <c r="H17" s="27">
        <v>53.19147</v>
      </c>
      <c r="I17" s="27">
        <v>14.29</v>
      </c>
      <c r="J17" s="27"/>
      <c r="K17" s="27"/>
      <c r="L17" s="27"/>
      <c r="M17" s="27"/>
      <c r="N17" s="27"/>
      <c r="O17" s="27"/>
      <c r="P17" s="27"/>
      <c r="Q17" s="27"/>
      <c r="R17" s="39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22" t="s">
        <v>90</v>
      </c>
      <c r="B18" s="23" t="s">
        <v>106</v>
      </c>
      <c r="C18" s="24" t="s">
        <v>108</v>
      </c>
      <c r="D18" s="25" t="s">
        <v>92</v>
      </c>
      <c r="E18" s="26" t="s">
        <v>109</v>
      </c>
      <c r="F18" s="27">
        <v>11.4</v>
      </c>
      <c r="G18" s="28"/>
      <c r="H18" s="27"/>
      <c r="I18" s="27"/>
      <c r="J18" s="27"/>
      <c r="K18" s="27"/>
      <c r="L18" s="27">
        <v>11.4</v>
      </c>
      <c r="M18" s="27">
        <v>7.9</v>
      </c>
      <c r="N18" s="27"/>
      <c r="O18" s="27">
        <v>3.5</v>
      </c>
      <c r="P18" s="27"/>
      <c r="Q18" s="27"/>
      <c r="R18" s="40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22" t="s">
        <v>90</v>
      </c>
      <c r="B19" s="23" t="s">
        <v>106</v>
      </c>
      <c r="C19" s="24" t="s">
        <v>97</v>
      </c>
      <c r="D19" s="25" t="s">
        <v>92</v>
      </c>
      <c r="E19" s="26" t="s">
        <v>110</v>
      </c>
      <c r="F19" s="27">
        <v>59.45</v>
      </c>
      <c r="G19" s="28"/>
      <c r="H19" s="27"/>
      <c r="I19" s="27"/>
      <c r="J19" s="27"/>
      <c r="K19" s="27"/>
      <c r="L19" s="27">
        <v>59.45</v>
      </c>
      <c r="M19" s="27"/>
      <c r="N19" s="27"/>
      <c r="O19" s="27">
        <v>59.45</v>
      </c>
      <c r="P19" s="27"/>
      <c r="Q19" s="27"/>
      <c r="R19" s="40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22" t="s">
        <v>90</v>
      </c>
      <c r="B20" s="23" t="s">
        <v>106</v>
      </c>
      <c r="C20" s="24" t="s">
        <v>100</v>
      </c>
      <c r="D20" s="25" t="s">
        <v>92</v>
      </c>
      <c r="E20" s="26" t="s">
        <v>111</v>
      </c>
      <c r="F20" s="27">
        <v>67.135</v>
      </c>
      <c r="G20" s="28"/>
      <c r="H20" s="27"/>
      <c r="I20" s="27"/>
      <c r="J20" s="27"/>
      <c r="K20" s="27"/>
      <c r="L20" s="27">
        <v>67.135</v>
      </c>
      <c r="M20" s="27">
        <v>11</v>
      </c>
      <c r="N20" s="27">
        <v>9.135</v>
      </c>
      <c r="O20" s="27">
        <v>39</v>
      </c>
      <c r="P20" s="27"/>
      <c r="Q20" s="27">
        <v>8</v>
      </c>
      <c r="R20" s="27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22" t="s">
        <v>112</v>
      </c>
      <c r="B21" s="23" t="s">
        <v>113</v>
      </c>
      <c r="C21" s="24" t="s">
        <v>103</v>
      </c>
      <c r="D21" s="25" t="s">
        <v>92</v>
      </c>
      <c r="E21" s="26" t="s">
        <v>114</v>
      </c>
      <c r="F21" s="27">
        <v>5.231586</v>
      </c>
      <c r="G21" s="28">
        <v>5.231586</v>
      </c>
      <c r="H21" s="27">
        <v>5.231586</v>
      </c>
      <c r="I21" s="27"/>
      <c r="J21" s="27"/>
      <c r="K21" s="27"/>
      <c r="L21" s="27"/>
      <c r="M21" s="27"/>
      <c r="N21" s="27"/>
      <c r="O21" s="27"/>
      <c r="P21" s="27"/>
      <c r="Q21" s="27"/>
      <c r="R21" s="39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22" t="s">
        <v>112</v>
      </c>
      <c r="B22" s="23" t="s">
        <v>113</v>
      </c>
      <c r="C22" s="24" t="s">
        <v>115</v>
      </c>
      <c r="D22" s="25" t="s">
        <v>92</v>
      </c>
      <c r="E22" s="26" t="s">
        <v>116</v>
      </c>
      <c r="F22" s="27">
        <v>1.789967</v>
      </c>
      <c r="G22" s="28">
        <v>1.789967</v>
      </c>
      <c r="H22" s="27">
        <v>1.789967</v>
      </c>
      <c r="I22" s="27"/>
      <c r="J22" s="27"/>
      <c r="K22" s="27"/>
      <c r="L22" s="27"/>
      <c r="M22" s="27"/>
      <c r="N22" s="27"/>
      <c r="O22" s="27"/>
      <c r="P22" s="27"/>
      <c r="Q22" s="27"/>
      <c r="R22" s="39"/>
      <c r="S22" s="43"/>
      <c r="T22" s="43"/>
      <c r="U22" s="43"/>
      <c r="V22" s="43"/>
      <c r="W22" s="43"/>
      <c r="X22" s="43"/>
      <c r="Y22" s="43"/>
    </row>
    <row r="23" spans="1:25">
      <c r="A23" s="22" t="s">
        <v>117</v>
      </c>
      <c r="B23" s="23" t="s">
        <v>108</v>
      </c>
      <c r="C23" s="24" t="s">
        <v>103</v>
      </c>
      <c r="D23" s="25" t="s">
        <v>92</v>
      </c>
      <c r="E23" s="26" t="s">
        <v>118</v>
      </c>
      <c r="F23" s="27">
        <v>8.048592</v>
      </c>
      <c r="G23" s="28">
        <v>8.048592</v>
      </c>
      <c r="H23" s="27">
        <v>8.048592</v>
      </c>
      <c r="I23" s="27"/>
      <c r="J23" s="27"/>
      <c r="K23" s="27"/>
      <c r="L23" s="27"/>
      <c r="M23" s="27"/>
      <c r="N23" s="27"/>
      <c r="O23" s="27"/>
      <c r="P23" s="27"/>
      <c r="Q23" s="27"/>
      <c r="R23" s="114"/>
      <c r="S23" s="55"/>
      <c r="T23" s="55"/>
      <c r="U23" s="55"/>
      <c r="V23" s="55"/>
      <c r="W23" s="55"/>
      <c r="X23" s="55"/>
      <c r="Y23" s="55"/>
    </row>
    <row r="24" spans="1:25">
      <c r="A24" s="22"/>
      <c r="B24" s="23"/>
      <c r="C24" s="24"/>
      <c r="D24" s="25" t="s">
        <v>119</v>
      </c>
      <c r="E24" s="26" t="s">
        <v>120</v>
      </c>
      <c r="F24" s="27">
        <v>112.417102</v>
      </c>
      <c r="G24" s="28">
        <v>112.417102</v>
      </c>
      <c r="H24" s="27">
        <v>100.199916</v>
      </c>
      <c r="I24" s="27">
        <v>12.193186</v>
      </c>
      <c r="J24" s="27"/>
      <c r="K24" s="27"/>
      <c r="L24" s="27"/>
      <c r="M24" s="27"/>
      <c r="N24" s="27"/>
      <c r="O24" s="27"/>
      <c r="P24" s="27"/>
      <c r="Q24" s="27"/>
      <c r="R24" s="114"/>
      <c r="S24" s="55"/>
      <c r="T24" s="55"/>
      <c r="U24" s="55"/>
      <c r="V24" s="55"/>
      <c r="W24" s="55"/>
      <c r="X24" s="55"/>
      <c r="Y24" s="55"/>
    </row>
    <row r="25" ht="22.5" spans="1:25">
      <c r="A25" s="22" t="s">
        <v>90</v>
      </c>
      <c r="B25" s="23" t="s">
        <v>91</v>
      </c>
      <c r="C25" s="24" t="s">
        <v>91</v>
      </c>
      <c r="D25" s="25" t="s">
        <v>92</v>
      </c>
      <c r="E25" s="26" t="s">
        <v>93</v>
      </c>
      <c r="F25" s="27">
        <v>11.945488</v>
      </c>
      <c r="G25" s="28">
        <v>11.945488</v>
      </c>
      <c r="H25" s="27">
        <v>11.945488</v>
      </c>
      <c r="I25" s="27"/>
      <c r="J25" s="27"/>
      <c r="K25" s="27"/>
      <c r="L25" s="27"/>
      <c r="M25" s="27"/>
      <c r="N25" s="27"/>
      <c r="O25" s="27"/>
      <c r="P25" s="27"/>
      <c r="Q25" s="27"/>
      <c r="R25" s="114"/>
      <c r="S25" s="55"/>
      <c r="T25" s="55"/>
      <c r="U25" s="55"/>
      <c r="V25" s="55"/>
      <c r="W25" s="55"/>
      <c r="X25" s="55"/>
      <c r="Y25" s="55"/>
    </row>
    <row r="26" ht="22.5" spans="1:25">
      <c r="A26" s="22" t="s">
        <v>90</v>
      </c>
      <c r="B26" s="23" t="s">
        <v>91</v>
      </c>
      <c r="C26" s="24" t="s">
        <v>94</v>
      </c>
      <c r="D26" s="25" t="s">
        <v>92</v>
      </c>
      <c r="E26" s="26" t="s">
        <v>95</v>
      </c>
      <c r="F26" s="27">
        <v>5.241928</v>
      </c>
      <c r="G26" s="28">
        <v>5.241928</v>
      </c>
      <c r="H26" s="27">
        <v>5.241928</v>
      </c>
      <c r="I26" s="27"/>
      <c r="J26" s="27"/>
      <c r="K26" s="27"/>
      <c r="L26" s="27"/>
      <c r="M26" s="27"/>
      <c r="N26" s="27"/>
      <c r="O26" s="27"/>
      <c r="P26" s="27"/>
      <c r="Q26" s="27"/>
      <c r="R26" s="114"/>
      <c r="S26" s="55"/>
      <c r="T26" s="55"/>
      <c r="U26" s="55"/>
      <c r="V26" s="55"/>
      <c r="W26" s="55"/>
      <c r="X26" s="55"/>
      <c r="Y26" s="55"/>
    </row>
    <row r="27" ht="22.5" spans="1:25">
      <c r="A27" s="22" t="s">
        <v>90</v>
      </c>
      <c r="B27" s="23" t="s">
        <v>106</v>
      </c>
      <c r="C27" s="24" t="s">
        <v>121</v>
      </c>
      <c r="D27" s="25" t="s">
        <v>92</v>
      </c>
      <c r="E27" s="26" t="s">
        <v>122</v>
      </c>
      <c r="F27" s="27">
        <v>80.147145</v>
      </c>
      <c r="G27" s="28">
        <v>80.147145</v>
      </c>
      <c r="H27" s="27">
        <v>68.229959</v>
      </c>
      <c r="I27" s="27">
        <v>11.893186</v>
      </c>
      <c r="J27" s="27"/>
      <c r="K27" s="27"/>
      <c r="L27" s="27"/>
      <c r="M27" s="27"/>
      <c r="N27" s="27"/>
      <c r="O27" s="27"/>
      <c r="P27" s="27"/>
      <c r="Q27" s="27"/>
      <c r="R27" s="114"/>
      <c r="S27" s="55"/>
      <c r="T27" s="55"/>
      <c r="U27" s="55"/>
      <c r="V27" s="55"/>
      <c r="W27" s="55"/>
      <c r="X27" s="55"/>
      <c r="Y27" s="55"/>
    </row>
    <row r="28" spans="1:25">
      <c r="A28" s="22" t="s">
        <v>90</v>
      </c>
      <c r="B28" s="23" t="s">
        <v>106</v>
      </c>
      <c r="C28" s="24" t="s">
        <v>100</v>
      </c>
      <c r="D28" s="25" t="s">
        <v>92</v>
      </c>
      <c r="E28" s="26" t="s">
        <v>111</v>
      </c>
      <c r="F28" s="27"/>
      <c r="G28" s="28"/>
      <c r="H28" s="27"/>
      <c r="I28" s="27">
        <v>0.3</v>
      </c>
      <c r="J28" s="27"/>
      <c r="K28" s="27"/>
      <c r="L28" s="27"/>
      <c r="M28" s="27"/>
      <c r="N28" s="27"/>
      <c r="O28" s="27"/>
      <c r="P28" s="27"/>
      <c r="Q28" s="27"/>
      <c r="R28" s="114"/>
      <c r="S28" s="55"/>
      <c r="T28" s="55"/>
      <c r="U28" s="55"/>
      <c r="V28" s="55"/>
      <c r="W28" s="55"/>
      <c r="X28" s="55"/>
      <c r="Y28" s="55"/>
    </row>
    <row r="29" spans="1:25">
      <c r="A29" s="22" t="s">
        <v>112</v>
      </c>
      <c r="B29" s="23" t="s">
        <v>113</v>
      </c>
      <c r="C29" s="24" t="s">
        <v>108</v>
      </c>
      <c r="D29" s="25" t="s">
        <v>92</v>
      </c>
      <c r="E29" s="26" t="s">
        <v>123</v>
      </c>
      <c r="F29" s="27">
        <v>5.823425</v>
      </c>
      <c r="G29" s="28">
        <v>5.823425</v>
      </c>
      <c r="H29" s="27">
        <v>5.823425</v>
      </c>
      <c r="I29" s="27"/>
      <c r="J29" s="27"/>
      <c r="K29" s="27"/>
      <c r="L29" s="27"/>
      <c r="M29" s="27"/>
      <c r="N29" s="27"/>
      <c r="O29" s="27"/>
      <c r="P29" s="27"/>
      <c r="Q29" s="27"/>
      <c r="R29" s="114"/>
      <c r="S29" s="55"/>
      <c r="T29" s="55"/>
      <c r="U29" s="55"/>
      <c r="V29" s="55"/>
      <c r="W29" s="55"/>
      <c r="X29" s="55"/>
      <c r="Y29" s="55"/>
    </row>
    <row r="30" spans="1:25">
      <c r="A30" s="29" t="s">
        <v>117</v>
      </c>
      <c r="B30" s="30" t="s">
        <v>108</v>
      </c>
      <c r="C30" s="31" t="s">
        <v>103</v>
      </c>
      <c r="D30" s="32" t="s">
        <v>92</v>
      </c>
      <c r="E30" s="33" t="s">
        <v>118</v>
      </c>
      <c r="F30" s="27">
        <v>8.959116</v>
      </c>
      <c r="G30" s="28">
        <v>8.959116</v>
      </c>
      <c r="H30" s="27">
        <v>8.959116</v>
      </c>
      <c r="I30" s="27"/>
      <c r="J30" s="27"/>
      <c r="K30" s="27"/>
      <c r="L30" s="27"/>
      <c r="M30" s="27"/>
      <c r="N30" s="27"/>
      <c r="O30" s="27"/>
      <c r="P30" s="27"/>
      <c r="Q30" s="27"/>
      <c r="R30" s="115"/>
      <c r="S30" s="55"/>
      <c r="T30" s="55"/>
      <c r="U30" s="55"/>
      <c r="V30" s="55"/>
      <c r="W30" s="55"/>
      <c r="X30" s="55"/>
      <c r="Y30" s="55"/>
    </row>
    <row r="31" spans="1:25">
      <c r="A31" s="34"/>
      <c r="B31" s="34"/>
      <c r="C31" s="34"/>
      <c r="D31" s="34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116"/>
      <c r="S31" s="55"/>
      <c r="T31" s="55"/>
      <c r="U31" s="55"/>
      <c r="V31" s="55"/>
      <c r="W31" s="55"/>
      <c r="X31" s="55"/>
      <c r="Y31" s="55"/>
    </row>
    <row r="32" spans="1:25">
      <c r="A32" s="34"/>
      <c r="B32" s="34"/>
      <c r="C32" s="34"/>
      <c r="D32" s="34"/>
      <c r="E32" s="34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17"/>
      <c r="S32" s="55"/>
      <c r="T32" s="55"/>
      <c r="U32" s="55"/>
      <c r="V32" s="55"/>
      <c r="W32" s="55"/>
      <c r="X32" s="55"/>
      <c r="Y32" s="55"/>
    </row>
    <row r="33" spans="1:18">
      <c r="A33" s="1"/>
      <c r="B33" s="1"/>
      <c r="C33" s="1"/>
      <c r="D33" s="1"/>
      <c r="E33" s="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opLeftCell="A19" workbookViewId="0">
      <selection activeCell="A19" sqref="$A1:$XFD1048576"/>
    </sheetView>
  </sheetViews>
  <sheetFormatPr defaultColWidth="10" defaultRowHeight="13.5" outlineLevelCol="7"/>
  <cols>
    <col min="1" max="1" width="7.875" style="69" customWidth="1"/>
    <col min="2" max="2" width="27" style="68" customWidth="1"/>
    <col min="3" max="3" width="17.5" style="69" customWidth="1"/>
    <col min="4" max="4" width="18.875" style="69" customWidth="1"/>
    <col min="5" max="5" width="18.625" style="69" customWidth="1"/>
    <col min="6" max="16384" width="10" style="69"/>
  </cols>
  <sheetData>
    <row r="1" ht="14.25" customHeight="1" spans="1:5">
      <c r="A1" s="70" t="s">
        <v>59</v>
      </c>
      <c r="B1" s="71"/>
      <c r="C1" s="70"/>
      <c r="D1" s="70"/>
      <c r="E1" s="72" t="s">
        <v>124</v>
      </c>
    </row>
    <row r="2" ht="22.5" customHeight="1" spans="1:5">
      <c r="A2" s="73" t="s">
        <v>61</v>
      </c>
      <c r="B2" s="73"/>
      <c r="C2" s="73"/>
      <c r="D2" s="73"/>
      <c r="E2" s="73"/>
    </row>
    <row r="3" ht="14.25" customHeight="1" spans="1:5">
      <c r="A3" s="70"/>
      <c r="B3" s="71"/>
      <c r="C3" s="70"/>
      <c r="D3" s="70"/>
      <c r="E3" s="72" t="s">
        <v>9</v>
      </c>
    </row>
    <row r="4" ht="14.25" customHeight="1" spans="1:5">
      <c r="A4" s="74" t="s">
        <v>62</v>
      </c>
      <c r="B4" s="75" t="s">
        <v>125</v>
      </c>
      <c r="C4" s="75" t="s">
        <v>66</v>
      </c>
      <c r="D4" s="75"/>
      <c r="E4" s="75"/>
    </row>
    <row r="5" ht="9.75" customHeight="1" spans="1:5">
      <c r="A5" s="76"/>
      <c r="B5" s="75"/>
      <c r="C5" s="75" t="s">
        <v>72</v>
      </c>
      <c r="D5" s="75" t="s">
        <v>126</v>
      </c>
      <c r="E5" s="75" t="s">
        <v>127</v>
      </c>
    </row>
    <row r="6" ht="6" customHeight="1" spans="1:5">
      <c r="A6" s="77"/>
      <c r="B6" s="75"/>
      <c r="C6" s="75"/>
      <c r="D6" s="75"/>
      <c r="E6" s="75"/>
    </row>
    <row r="7" ht="14.25" customHeight="1" spans="1:5">
      <c r="A7" s="78"/>
      <c r="B7" s="75" t="s">
        <v>85</v>
      </c>
      <c r="C7" s="75">
        <v>1</v>
      </c>
      <c r="D7" s="75">
        <v>2</v>
      </c>
      <c r="E7" s="75">
        <v>3</v>
      </c>
    </row>
    <row r="8" ht="21" customHeight="1" spans="1:5">
      <c r="A8" s="78"/>
      <c r="B8" s="79"/>
      <c r="C8" s="80">
        <v>211.05</v>
      </c>
      <c r="D8" s="81">
        <v>199.05</v>
      </c>
      <c r="E8" s="82">
        <v>12</v>
      </c>
    </row>
    <row r="9" ht="25" customHeight="1" spans="1:5">
      <c r="A9" s="78"/>
      <c r="B9" s="79" t="s">
        <v>87</v>
      </c>
      <c r="C9" s="83">
        <v>98.63</v>
      </c>
      <c r="D9" s="84">
        <v>93.83</v>
      </c>
      <c r="E9" s="85">
        <v>4.8</v>
      </c>
    </row>
    <row r="10" s="66" customFormat="1" ht="25" customHeight="1" spans="1:5">
      <c r="A10" s="86" t="s">
        <v>128</v>
      </c>
      <c r="B10" s="87" t="s">
        <v>73</v>
      </c>
      <c r="C10" s="88">
        <v>84.35</v>
      </c>
      <c r="D10" s="89">
        <v>84.35</v>
      </c>
      <c r="E10" s="90"/>
    </row>
    <row r="11" ht="25" customHeight="1" spans="1:5">
      <c r="A11" s="78" t="s">
        <v>129</v>
      </c>
      <c r="B11" s="91" t="s">
        <v>130</v>
      </c>
      <c r="C11" s="92"/>
      <c r="D11" s="93">
        <v>22.16</v>
      </c>
      <c r="E11" s="94"/>
    </row>
    <row r="12" ht="25" customHeight="1" spans="1:5">
      <c r="A12" s="78" t="s">
        <v>131</v>
      </c>
      <c r="B12" s="91" t="s">
        <v>132</v>
      </c>
      <c r="C12" s="92"/>
      <c r="D12" s="93">
        <v>12.8</v>
      </c>
      <c r="E12" s="94"/>
    </row>
    <row r="13" ht="25" customHeight="1" spans="1:5">
      <c r="A13" s="78" t="s">
        <v>133</v>
      </c>
      <c r="B13" s="91" t="s">
        <v>134</v>
      </c>
      <c r="C13" s="92"/>
      <c r="D13" s="93">
        <v>16.9</v>
      </c>
      <c r="E13" s="94"/>
    </row>
    <row r="14" ht="14.25" customHeight="1" spans="1:5">
      <c r="A14" s="78" t="s">
        <v>135</v>
      </c>
      <c r="B14" s="91" t="s">
        <v>136</v>
      </c>
      <c r="C14" s="93"/>
      <c r="D14" s="93">
        <v>1.16</v>
      </c>
      <c r="E14" s="93"/>
    </row>
    <row r="15" ht="25" customHeight="1" spans="1:5">
      <c r="A15" s="78" t="s">
        <v>137</v>
      </c>
      <c r="B15" s="95" t="s">
        <v>138</v>
      </c>
      <c r="C15" s="93"/>
      <c r="D15" s="93">
        <v>10.73</v>
      </c>
      <c r="E15" s="94"/>
    </row>
    <row r="16" ht="14.25" customHeight="1" spans="1:5">
      <c r="A16" s="78" t="s">
        <v>139</v>
      </c>
      <c r="B16" s="95" t="s">
        <v>140</v>
      </c>
      <c r="C16" s="93"/>
      <c r="D16" s="93">
        <v>5.365728</v>
      </c>
      <c r="E16" s="93"/>
    </row>
    <row r="17" ht="14.25" customHeight="1" spans="1:5">
      <c r="A17" s="78" t="s">
        <v>141</v>
      </c>
      <c r="B17" s="95" t="s">
        <v>114</v>
      </c>
      <c r="C17" s="93"/>
      <c r="D17" s="93">
        <v>5.231586</v>
      </c>
      <c r="E17" s="93"/>
    </row>
    <row r="18" ht="14.25" customHeight="1" spans="1:5">
      <c r="A18" s="78" t="s">
        <v>142</v>
      </c>
      <c r="B18" s="95" t="s">
        <v>116</v>
      </c>
      <c r="C18" s="93"/>
      <c r="D18" s="93">
        <v>1.789967</v>
      </c>
      <c r="E18" s="93"/>
    </row>
    <row r="19" ht="14.25" customHeight="1" spans="1:5">
      <c r="A19" s="78" t="s">
        <v>143</v>
      </c>
      <c r="B19" s="95" t="s">
        <v>118</v>
      </c>
      <c r="C19" s="93"/>
      <c r="D19" s="93">
        <v>8.048592</v>
      </c>
      <c r="E19" s="93"/>
    </row>
    <row r="20" ht="14.25" customHeight="1" spans="1:5">
      <c r="A20" s="78" t="s">
        <v>142</v>
      </c>
      <c r="B20" s="95" t="s">
        <v>144</v>
      </c>
      <c r="C20" s="96"/>
      <c r="D20" s="93">
        <v>0.17</v>
      </c>
      <c r="E20" s="93"/>
    </row>
    <row r="21" ht="19" customHeight="1" spans="1:5">
      <c r="A21" s="78" t="s">
        <v>145</v>
      </c>
      <c r="B21" s="97" t="s">
        <v>74</v>
      </c>
      <c r="C21" s="98">
        <v>14.28</v>
      </c>
      <c r="D21" s="99">
        <v>9.48</v>
      </c>
      <c r="E21" s="89">
        <v>4.8</v>
      </c>
    </row>
    <row r="22" ht="14.25" customHeight="1" spans="1:5">
      <c r="A22" s="78" t="s">
        <v>146</v>
      </c>
      <c r="B22" s="100" t="s">
        <v>147</v>
      </c>
      <c r="C22" s="101"/>
      <c r="D22" s="102"/>
      <c r="E22" s="103">
        <v>0.72</v>
      </c>
    </row>
    <row r="23" ht="14.25" customHeight="1" spans="1:5">
      <c r="A23" s="78" t="s">
        <v>148</v>
      </c>
      <c r="B23" s="100" t="s">
        <v>149</v>
      </c>
      <c r="C23" s="101"/>
      <c r="D23" s="102"/>
      <c r="E23" s="103">
        <v>0.18</v>
      </c>
    </row>
    <row r="24" ht="14.25" customHeight="1" spans="1:5">
      <c r="A24" s="78" t="s">
        <v>150</v>
      </c>
      <c r="B24" s="100" t="s">
        <v>151</v>
      </c>
      <c r="C24" s="101"/>
      <c r="D24" s="102"/>
      <c r="E24" s="103">
        <v>0.12</v>
      </c>
    </row>
    <row r="25" ht="14.25" customHeight="1" spans="1:5">
      <c r="A25" s="78" t="s">
        <v>152</v>
      </c>
      <c r="B25" s="100" t="s">
        <v>153</v>
      </c>
      <c r="C25" s="101"/>
      <c r="D25" s="102"/>
      <c r="E25" s="103">
        <v>0.48</v>
      </c>
    </row>
    <row r="26" ht="14.25" customHeight="1" spans="1:5">
      <c r="A26" s="78" t="s">
        <v>154</v>
      </c>
      <c r="B26" s="100" t="s">
        <v>155</v>
      </c>
      <c r="C26" s="101"/>
      <c r="D26" s="102"/>
      <c r="E26" s="103">
        <v>0.336</v>
      </c>
    </row>
    <row r="27" ht="14.25" customHeight="1" spans="1:5">
      <c r="A27" s="78" t="s">
        <v>156</v>
      </c>
      <c r="B27" s="100" t="s">
        <v>157</v>
      </c>
      <c r="C27" s="101"/>
      <c r="D27" s="102"/>
      <c r="E27" s="103">
        <v>1.98</v>
      </c>
    </row>
    <row r="28" ht="14.25" customHeight="1" spans="1:5">
      <c r="A28" s="78" t="s">
        <v>143</v>
      </c>
      <c r="B28" s="100" t="s">
        <v>158</v>
      </c>
      <c r="C28" s="101"/>
      <c r="D28" s="102"/>
      <c r="E28" s="103">
        <v>0.24</v>
      </c>
    </row>
    <row r="29" ht="14.25" customHeight="1" spans="1:5">
      <c r="A29" s="78" t="s">
        <v>159</v>
      </c>
      <c r="B29" s="100" t="s">
        <v>160</v>
      </c>
      <c r="C29" s="101"/>
      <c r="D29" s="102"/>
      <c r="E29" s="103">
        <v>0.24</v>
      </c>
    </row>
    <row r="30" ht="14.25" customHeight="1" spans="1:5">
      <c r="A30" s="78" t="s">
        <v>161</v>
      </c>
      <c r="B30" s="100" t="s">
        <v>162</v>
      </c>
      <c r="C30" s="101"/>
      <c r="D30" s="102"/>
      <c r="E30" s="103">
        <v>0.36</v>
      </c>
    </row>
    <row r="31" ht="14.25" customHeight="1" spans="1:5">
      <c r="A31" s="78" t="s">
        <v>163</v>
      </c>
      <c r="B31" s="100" t="s">
        <v>164</v>
      </c>
      <c r="C31" s="101"/>
      <c r="D31" s="102"/>
      <c r="E31" s="103">
        <v>0.054</v>
      </c>
    </row>
    <row r="32" ht="14.25" customHeight="1" spans="1:5">
      <c r="A32" s="78" t="s">
        <v>165</v>
      </c>
      <c r="B32" s="100" t="s">
        <v>166</v>
      </c>
      <c r="C32" s="101"/>
      <c r="D32" s="104">
        <v>1.34</v>
      </c>
      <c r="E32" s="103"/>
    </row>
    <row r="33" ht="14.25" customHeight="1" spans="1:5">
      <c r="A33" s="78" t="s">
        <v>167</v>
      </c>
      <c r="B33" s="100" t="s">
        <v>168</v>
      </c>
      <c r="C33" s="101"/>
      <c r="D33" s="104">
        <v>4.98</v>
      </c>
      <c r="E33" s="103"/>
    </row>
    <row r="34" ht="14.25" customHeight="1" spans="1:5">
      <c r="A34" s="78" t="s">
        <v>163</v>
      </c>
      <c r="B34" s="100" t="s">
        <v>169</v>
      </c>
      <c r="C34" s="101"/>
      <c r="D34" s="102">
        <v>3.16</v>
      </c>
      <c r="E34" s="103">
        <v>0.09</v>
      </c>
    </row>
    <row r="35" ht="26" customHeight="1" spans="1:5">
      <c r="A35" s="78"/>
      <c r="B35" s="105" t="s">
        <v>120</v>
      </c>
      <c r="C35" s="81">
        <v>112.417102</v>
      </c>
      <c r="D35" s="81">
        <v>105.22</v>
      </c>
      <c r="E35" s="81">
        <v>7.2</v>
      </c>
    </row>
    <row r="36" s="67" customFormat="1" ht="14.25" customHeight="1" spans="1:5">
      <c r="A36" s="106" t="s">
        <v>128</v>
      </c>
      <c r="B36" s="107" t="s">
        <v>73</v>
      </c>
      <c r="C36" s="84">
        <v>100.22</v>
      </c>
      <c r="D36" s="84">
        <v>100.22</v>
      </c>
      <c r="E36" s="81"/>
    </row>
    <row r="37" ht="14.25" customHeight="1" spans="1:5">
      <c r="A37" s="78" t="s">
        <v>129</v>
      </c>
      <c r="B37" s="91" t="s">
        <v>130</v>
      </c>
      <c r="C37" s="93"/>
      <c r="D37" s="93">
        <v>26.25</v>
      </c>
      <c r="E37" s="93"/>
    </row>
    <row r="38" ht="14.25" customHeight="1" spans="1:5">
      <c r="A38" s="78" t="s">
        <v>131</v>
      </c>
      <c r="B38" s="91" t="s">
        <v>132</v>
      </c>
      <c r="C38" s="93"/>
      <c r="D38" s="93">
        <v>10.87</v>
      </c>
      <c r="E38" s="93"/>
    </row>
    <row r="39" ht="14.25" customHeight="1" spans="1:5">
      <c r="A39" s="78" t="s">
        <v>133</v>
      </c>
      <c r="B39" s="91" t="s">
        <v>134</v>
      </c>
      <c r="C39" s="93"/>
      <c r="D39" s="93">
        <v>21.46</v>
      </c>
      <c r="E39" s="93"/>
    </row>
    <row r="40" ht="14.25" customHeight="1" spans="1:5">
      <c r="A40" s="78" t="s">
        <v>135</v>
      </c>
      <c r="B40" s="91" t="s">
        <v>136</v>
      </c>
      <c r="C40" s="93"/>
      <c r="D40" s="93">
        <v>9.15</v>
      </c>
      <c r="E40" s="93"/>
    </row>
    <row r="41" ht="14.25" customHeight="1" spans="1:5">
      <c r="A41" s="78" t="s">
        <v>90</v>
      </c>
      <c r="B41" s="95" t="s">
        <v>93</v>
      </c>
      <c r="C41" s="93"/>
      <c r="D41" s="93">
        <v>11.95</v>
      </c>
      <c r="E41" s="93"/>
    </row>
    <row r="42" ht="14.25" customHeight="1" spans="1:5">
      <c r="A42" s="78" t="s">
        <v>90</v>
      </c>
      <c r="B42" s="95" t="s">
        <v>95</v>
      </c>
      <c r="C42" s="93"/>
      <c r="D42" s="93">
        <v>5.241928</v>
      </c>
      <c r="E42" s="93"/>
    </row>
    <row r="43" ht="14.25" customHeight="1" spans="1:5">
      <c r="A43" s="78" t="s">
        <v>112</v>
      </c>
      <c r="B43" s="95" t="s">
        <v>123</v>
      </c>
      <c r="C43" s="93"/>
      <c r="D43" s="93">
        <v>5.823425</v>
      </c>
      <c r="E43" s="93"/>
    </row>
    <row r="44" ht="14.25" customHeight="1" spans="1:5">
      <c r="A44" s="108" t="s">
        <v>117</v>
      </c>
      <c r="B44" s="109" t="s">
        <v>118</v>
      </c>
      <c r="C44" s="93"/>
      <c r="D44" s="93">
        <v>8.959116</v>
      </c>
      <c r="E44" s="93"/>
    </row>
    <row r="45" ht="14.25" customHeight="1" spans="1:8">
      <c r="A45" s="78" t="s">
        <v>142</v>
      </c>
      <c r="B45" s="95" t="s">
        <v>144</v>
      </c>
      <c r="C45" s="96"/>
      <c r="D45" s="93">
        <v>0.51</v>
      </c>
      <c r="E45" s="93"/>
      <c r="H45" s="67"/>
    </row>
    <row r="46" s="68" customFormat="1" ht="14.25" customHeight="1" spans="1:5">
      <c r="A46" s="110" t="s">
        <v>145</v>
      </c>
      <c r="B46" s="97" t="s">
        <v>74</v>
      </c>
      <c r="C46" s="98">
        <v>12.19</v>
      </c>
      <c r="D46" s="111">
        <v>4.99</v>
      </c>
      <c r="E46" s="89">
        <v>7.2</v>
      </c>
    </row>
    <row r="47" ht="14.25" customHeight="1" spans="1:5">
      <c r="A47" s="78" t="s">
        <v>146</v>
      </c>
      <c r="B47" s="100" t="s">
        <v>147</v>
      </c>
      <c r="C47" s="101"/>
      <c r="D47" s="102"/>
      <c r="E47" s="102">
        <v>1.08</v>
      </c>
    </row>
    <row r="48" ht="14.25" customHeight="1" spans="1:5">
      <c r="A48" s="78" t="s">
        <v>148</v>
      </c>
      <c r="B48" s="100" t="s">
        <v>149</v>
      </c>
      <c r="C48" s="101"/>
      <c r="D48" s="102"/>
      <c r="E48" s="102">
        <v>0.27</v>
      </c>
    </row>
    <row r="49" ht="14.25" customHeight="1" spans="1:5">
      <c r="A49" s="78" t="s">
        <v>150</v>
      </c>
      <c r="B49" s="100" t="s">
        <v>151</v>
      </c>
      <c r="C49" s="101"/>
      <c r="D49" s="102"/>
      <c r="E49" s="102">
        <v>0.18</v>
      </c>
    </row>
    <row r="50" ht="14.25" customHeight="1" spans="1:5">
      <c r="A50" s="78" t="s">
        <v>152</v>
      </c>
      <c r="B50" s="100" t="s">
        <v>153</v>
      </c>
      <c r="C50" s="101"/>
      <c r="D50" s="102"/>
      <c r="E50" s="102">
        <v>0.72</v>
      </c>
    </row>
    <row r="51" ht="14.25" customHeight="1" spans="1:5">
      <c r="A51" s="78" t="s">
        <v>154</v>
      </c>
      <c r="B51" s="100" t="s">
        <v>155</v>
      </c>
      <c r="C51" s="101"/>
      <c r="D51" s="102"/>
      <c r="E51" s="102">
        <v>0.504</v>
      </c>
    </row>
    <row r="52" ht="14.25" customHeight="1" spans="1:5">
      <c r="A52" s="78" t="s">
        <v>156</v>
      </c>
      <c r="B52" s="100" t="s">
        <v>157</v>
      </c>
      <c r="C52" s="101"/>
      <c r="D52" s="102"/>
      <c r="E52" s="102">
        <v>2.97</v>
      </c>
    </row>
    <row r="53" ht="14.25" customHeight="1" spans="1:5">
      <c r="A53" s="78" t="s">
        <v>143</v>
      </c>
      <c r="B53" s="100" t="s">
        <v>158</v>
      </c>
      <c r="C53" s="101"/>
      <c r="D53" s="102"/>
      <c r="E53" s="102">
        <v>0.36</v>
      </c>
    </row>
    <row r="54" ht="14.25" customHeight="1" spans="1:5">
      <c r="A54" s="78" t="s">
        <v>159</v>
      </c>
      <c r="B54" s="100" t="s">
        <v>160</v>
      </c>
      <c r="C54" s="101"/>
      <c r="D54" s="102"/>
      <c r="E54" s="102">
        <v>0.36</v>
      </c>
    </row>
    <row r="55" ht="14.25" customHeight="1" spans="1:5">
      <c r="A55" s="78" t="s">
        <v>161</v>
      </c>
      <c r="B55" s="100" t="s">
        <v>162</v>
      </c>
      <c r="C55" s="101"/>
      <c r="D55" s="102"/>
      <c r="E55" s="102">
        <v>0.54</v>
      </c>
    </row>
    <row r="56" ht="14.25" customHeight="1" spans="1:5">
      <c r="A56" s="78" t="s">
        <v>163</v>
      </c>
      <c r="B56" s="100" t="s">
        <v>164</v>
      </c>
      <c r="C56" s="101"/>
      <c r="D56" s="102"/>
      <c r="E56" s="102">
        <v>0.081</v>
      </c>
    </row>
    <row r="57" ht="14.25" customHeight="1" spans="1:5">
      <c r="A57" s="78" t="s">
        <v>165</v>
      </c>
      <c r="B57" s="100" t="s">
        <v>166</v>
      </c>
      <c r="C57" s="101"/>
      <c r="D57" s="104">
        <v>1.49</v>
      </c>
      <c r="E57" s="102"/>
    </row>
    <row r="58" ht="14.25" customHeight="1" spans="1:5">
      <c r="A58" s="78" t="s">
        <v>167</v>
      </c>
      <c r="B58" s="100" t="s">
        <v>168</v>
      </c>
      <c r="C58" s="101"/>
      <c r="D58" s="104"/>
      <c r="E58" s="103"/>
    </row>
    <row r="59" ht="14.25" customHeight="1" spans="1:5">
      <c r="A59" s="78" t="s">
        <v>163</v>
      </c>
      <c r="B59" s="112" t="s">
        <v>169</v>
      </c>
      <c r="C59" s="103"/>
      <c r="D59" s="102">
        <v>3.5</v>
      </c>
      <c r="E59" s="102">
        <v>0.135</v>
      </c>
    </row>
    <row r="60" ht="14.25" customHeight="1" spans="2:2">
      <c r="B60" s="71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1.14166666666667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4" workbookViewId="0">
      <selection activeCell="C24" sqref="C2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170</v>
      </c>
    </row>
    <row r="2" ht="29.45" customHeight="1" spans="1:3">
      <c r="A2" s="11" t="s">
        <v>171</v>
      </c>
      <c r="B2" s="11"/>
      <c r="C2" s="11"/>
    </row>
    <row r="3" ht="14.25" customHeight="1" spans="1:3">
      <c r="A3" s="10"/>
      <c r="B3" s="10"/>
      <c r="C3" s="17" t="s">
        <v>9</v>
      </c>
    </row>
    <row r="4" ht="31.7" customHeight="1" spans="1:3">
      <c r="A4" s="59" t="s">
        <v>172</v>
      </c>
      <c r="B4" s="59" t="s">
        <v>173</v>
      </c>
      <c r="C4" s="59" t="s">
        <v>174</v>
      </c>
    </row>
    <row r="5" ht="17.1" customHeight="1" spans="1:3">
      <c r="A5" s="59" t="s">
        <v>85</v>
      </c>
      <c r="B5" s="60">
        <v>1</v>
      </c>
      <c r="C5" s="60">
        <v>2</v>
      </c>
    </row>
    <row r="6" ht="17.1" customHeight="1" spans="1:3">
      <c r="A6" s="59" t="s">
        <v>15</v>
      </c>
      <c r="B6" s="65">
        <v>2.8</v>
      </c>
      <c r="C6" s="65">
        <v>2.8</v>
      </c>
    </row>
    <row r="7" ht="17.1" customHeight="1" spans="1:3">
      <c r="A7" s="60" t="s">
        <v>175</v>
      </c>
      <c r="B7" s="65">
        <v>1.1</v>
      </c>
      <c r="C7" s="65">
        <v>1.1</v>
      </c>
    </row>
    <row r="8" ht="17.1" customHeight="1" spans="1:3">
      <c r="A8" s="60" t="s">
        <v>176</v>
      </c>
      <c r="B8" s="65"/>
      <c r="C8" s="65"/>
    </row>
    <row r="9" ht="17.1" customHeight="1" spans="1:3">
      <c r="A9" s="60" t="s">
        <v>177</v>
      </c>
      <c r="B9" s="65">
        <v>1.1</v>
      </c>
      <c r="C9" s="65">
        <v>1.1</v>
      </c>
    </row>
    <row r="10" ht="17.1" customHeight="1" spans="1:3">
      <c r="A10" s="60" t="s">
        <v>178</v>
      </c>
      <c r="B10" s="65"/>
      <c r="C10" s="65"/>
    </row>
    <row r="11" ht="17.1" customHeight="1" spans="1:3">
      <c r="A11" s="60" t="s">
        <v>179</v>
      </c>
      <c r="B11" s="65"/>
      <c r="C11" s="65"/>
    </row>
    <row r="12" ht="17.1" customHeight="1" spans="1:3">
      <c r="A12" s="60" t="s">
        <v>180</v>
      </c>
      <c r="B12" s="65"/>
      <c r="C12" s="65"/>
    </row>
    <row r="13" ht="17.1" customHeight="1" spans="1:3">
      <c r="A13" s="60" t="s">
        <v>181</v>
      </c>
      <c r="B13" s="65">
        <v>0.9</v>
      </c>
      <c r="C13" s="65">
        <v>0.9</v>
      </c>
    </row>
    <row r="14" ht="17.1" customHeight="1" spans="1:3">
      <c r="A14" s="60" t="s">
        <v>182</v>
      </c>
      <c r="B14" s="65">
        <v>0.8</v>
      </c>
      <c r="C14" s="65">
        <v>0.8</v>
      </c>
    </row>
  </sheetData>
  <mergeCells count="1">
    <mergeCell ref="A2:C2"/>
  </mergeCells>
  <pageMargins left="1.41666666666667" right="0.748031496062992" top="0.786805555555556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31" workbookViewId="0">
      <selection activeCell="G24" sqref="G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183</v>
      </c>
    </row>
    <row r="2" ht="18" customHeight="1" spans="1:6">
      <c r="A2" s="11" t="s">
        <v>184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9</v>
      </c>
    </row>
    <row r="4" ht="17.1" customHeight="1" spans="1:6">
      <c r="A4" s="59" t="s">
        <v>185</v>
      </c>
      <c r="B4" s="59"/>
      <c r="C4" s="59" t="s">
        <v>186</v>
      </c>
      <c r="D4" s="59"/>
      <c r="E4" s="59"/>
      <c r="F4" s="59"/>
    </row>
    <row r="5" ht="17.1" customHeight="1" spans="1:6">
      <c r="A5" s="59" t="s">
        <v>187</v>
      </c>
      <c r="B5" s="59" t="s">
        <v>188</v>
      </c>
      <c r="C5" s="59" t="s">
        <v>189</v>
      </c>
      <c r="D5" s="59" t="s">
        <v>188</v>
      </c>
      <c r="E5" s="59" t="s">
        <v>189</v>
      </c>
      <c r="F5" s="59" t="s">
        <v>188</v>
      </c>
    </row>
    <row r="6" ht="17.1" customHeight="1" spans="1:6">
      <c r="A6" s="60" t="s">
        <v>190</v>
      </c>
      <c r="B6" s="61">
        <f>B7+B8</f>
        <v>1039.49</v>
      </c>
      <c r="C6" s="60" t="s">
        <v>191</v>
      </c>
      <c r="D6" s="61"/>
      <c r="E6" s="62" t="s">
        <v>192</v>
      </c>
      <c r="F6" s="61">
        <f>SUM(F7:F10)</f>
        <v>211.05</v>
      </c>
    </row>
    <row r="7" ht="17.1" customHeight="1" spans="1:6">
      <c r="A7" s="60" t="s">
        <v>193</v>
      </c>
      <c r="B7" s="61">
        <v>1039.49</v>
      </c>
      <c r="C7" s="60" t="s">
        <v>194</v>
      </c>
      <c r="D7" s="61"/>
      <c r="E7" s="62" t="s">
        <v>195</v>
      </c>
      <c r="F7" s="61">
        <v>184.57</v>
      </c>
    </row>
    <row r="8" ht="17.1" customHeight="1" spans="1:6">
      <c r="A8" s="60" t="s">
        <v>196</v>
      </c>
      <c r="B8" s="61">
        <f>SUM(B9:B14)</f>
        <v>0</v>
      </c>
      <c r="C8" s="60" t="s">
        <v>197</v>
      </c>
      <c r="D8" s="61"/>
      <c r="E8" s="62" t="s">
        <v>198</v>
      </c>
      <c r="F8" s="61">
        <v>26.48</v>
      </c>
    </row>
    <row r="9" ht="17.1" customHeight="1" spans="1:6">
      <c r="A9" s="60" t="s">
        <v>199</v>
      </c>
      <c r="B9" s="61"/>
      <c r="C9" s="60" t="s">
        <v>200</v>
      </c>
      <c r="D9" s="61"/>
      <c r="E9" s="62" t="s">
        <v>201</v>
      </c>
      <c r="F9" s="61"/>
    </row>
    <row r="10" ht="17.1" customHeight="1" spans="1:6">
      <c r="A10" s="60" t="s">
        <v>202</v>
      </c>
      <c r="B10" s="61"/>
      <c r="C10" s="60" t="s">
        <v>203</v>
      </c>
      <c r="D10" s="61"/>
      <c r="E10" s="62" t="s">
        <v>204</v>
      </c>
      <c r="F10" s="61"/>
    </row>
    <row r="11" ht="17.1" customHeight="1" spans="1:6">
      <c r="A11" s="60" t="s">
        <v>205</v>
      </c>
      <c r="B11" s="61"/>
      <c r="C11" s="60" t="s">
        <v>206</v>
      </c>
      <c r="D11" s="61"/>
      <c r="E11" s="62" t="s">
        <v>207</v>
      </c>
      <c r="F11" s="61">
        <f>SUM(F12:F21)</f>
        <v>828.44</v>
      </c>
    </row>
    <row r="12" ht="17.1" customHeight="1" spans="1:6">
      <c r="A12" s="60" t="s">
        <v>208</v>
      </c>
      <c r="B12" s="61"/>
      <c r="C12" s="60" t="s">
        <v>209</v>
      </c>
      <c r="D12" s="61"/>
      <c r="E12" s="62" t="s">
        <v>195</v>
      </c>
      <c r="F12" s="61">
        <v>18.9</v>
      </c>
    </row>
    <row r="13" ht="17.1" customHeight="1" spans="1:6">
      <c r="A13" s="60" t="s">
        <v>210</v>
      </c>
      <c r="B13" s="61"/>
      <c r="C13" s="60" t="s">
        <v>211</v>
      </c>
      <c r="D13" s="61">
        <v>1022.48</v>
      </c>
      <c r="E13" s="62" t="s">
        <v>198</v>
      </c>
      <c r="F13" s="61">
        <v>9.14</v>
      </c>
    </row>
    <row r="14" ht="17.1" customHeight="1" spans="1:6">
      <c r="A14" s="60" t="s">
        <v>212</v>
      </c>
      <c r="B14" s="61"/>
      <c r="C14" s="60" t="s">
        <v>213</v>
      </c>
      <c r="D14" s="61"/>
      <c r="E14" s="62" t="s">
        <v>201</v>
      </c>
      <c r="F14" s="61">
        <v>792.4</v>
      </c>
    </row>
    <row r="15" ht="17.1" customHeight="1" spans="1:6">
      <c r="A15" s="60" t="s">
        <v>214</v>
      </c>
      <c r="B15" s="61"/>
      <c r="C15" s="60" t="s">
        <v>215</v>
      </c>
      <c r="D15" s="61"/>
      <c r="E15" s="62" t="s">
        <v>216</v>
      </c>
      <c r="F15" s="61"/>
    </row>
    <row r="16" ht="17.1" customHeight="1" spans="1:6">
      <c r="A16" s="60" t="s">
        <v>217</v>
      </c>
      <c r="B16" s="61"/>
      <c r="C16" s="60" t="s">
        <v>218</v>
      </c>
      <c r="D16" s="61"/>
      <c r="E16" s="62" t="s">
        <v>219</v>
      </c>
      <c r="F16" s="61">
        <v>8</v>
      </c>
    </row>
    <row r="17" ht="17.1" customHeight="1" spans="1:6">
      <c r="A17" s="60" t="s">
        <v>220</v>
      </c>
      <c r="B17" s="61">
        <f>SUM(B18:B19)</f>
        <v>0</v>
      </c>
      <c r="C17" s="60" t="s">
        <v>221</v>
      </c>
      <c r="D17" s="61"/>
      <c r="E17" s="62" t="s">
        <v>222</v>
      </c>
      <c r="F17" s="61"/>
    </row>
    <row r="18" ht="17.1" customHeight="1" spans="1:6">
      <c r="A18" s="60" t="s">
        <v>223</v>
      </c>
      <c r="B18" s="61"/>
      <c r="C18" s="60" t="s">
        <v>224</v>
      </c>
      <c r="D18" s="61"/>
      <c r="E18" s="62" t="s">
        <v>225</v>
      </c>
      <c r="F18" s="61"/>
    </row>
    <row r="19" ht="17.1" customHeight="1" spans="1:6">
      <c r="A19" s="60" t="s">
        <v>226</v>
      </c>
      <c r="B19" s="61"/>
      <c r="C19" s="60" t="s">
        <v>227</v>
      </c>
      <c r="D19" s="61"/>
      <c r="E19" s="62" t="s">
        <v>228</v>
      </c>
      <c r="F19" s="61"/>
    </row>
    <row r="20" ht="17.1" customHeight="1" spans="1:6">
      <c r="A20" s="60" t="s">
        <v>229</v>
      </c>
      <c r="B20" s="61">
        <f>SUM(B21:B23)</f>
        <v>0</v>
      </c>
      <c r="C20" s="60" t="s">
        <v>230</v>
      </c>
      <c r="D20" s="61"/>
      <c r="E20" s="62" t="s">
        <v>231</v>
      </c>
      <c r="F20" s="61"/>
    </row>
    <row r="21" ht="17.1" customHeight="1" spans="1:6">
      <c r="A21" s="60" t="s">
        <v>232</v>
      </c>
      <c r="B21" s="61"/>
      <c r="C21" s="60" t="s">
        <v>233</v>
      </c>
      <c r="D21" s="61"/>
      <c r="E21" s="62" t="s">
        <v>234</v>
      </c>
      <c r="F21" s="61"/>
    </row>
    <row r="22" ht="17.1" customHeight="1" spans="1:6">
      <c r="A22" s="60" t="s">
        <v>235</v>
      </c>
      <c r="B22" s="61"/>
      <c r="C22" s="60" t="s">
        <v>236</v>
      </c>
      <c r="D22" s="61"/>
      <c r="E22" s="62"/>
      <c r="F22" s="61"/>
    </row>
    <row r="23" ht="17.1" customHeight="1" spans="1:6">
      <c r="A23" s="60" t="s">
        <v>237</v>
      </c>
      <c r="B23" s="61"/>
      <c r="C23" s="60" t="s">
        <v>238</v>
      </c>
      <c r="D23" s="61"/>
      <c r="E23" s="62"/>
      <c r="F23" s="61"/>
    </row>
    <row r="24" ht="17.1" customHeight="1" spans="1:6">
      <c r="A24" s="60"/>
      <c r="B24" s="61"/>
      <c r="C24" s="60" t="s">
        <v>239</v>
      </c>
      <c r="D24" s="61">
        <v>17.01</v>
      </c>
      <c r="E24" s="62"/>
      <c r="F24" s="61"/>
    </row>
    <row r="25" ht="17.1" customHeight="1" spans="1:6">
      <c r="A25" s="60"/>
      <c r="B25" s="61"/>
      <c r="C25" s="60" t="s">
        <v>240</v>
      </c>
      <c r="D25" s="61"/>
      <c r="E25" s="62"/>
      <c r="F25" s="61"/>
    </row>
    <row r="26" ht="17.1" customHeight="1" spans="1:6">
      <c r="A26" s="60"/>
      <c r="B26" s="63"/>
      <c r="C26" s="60" t="s">
        <v>241</v>
      </c>
      <c r="D26" s="61"/>
      <c r="E26" s="60"/>
      <c r="F26" s="63"/>
    </row>
    <row r="27" ht="17.1" customHeight="1" spans="1:6">
      <c r="A27" s="60"/>
      <c r="B27" s="61"/>
      <c r="C27" s="60" t="s">
        <v>242</v>
      </c>
      <c r="D27" s="61"/>
      <c r="E27" s="62"/>
      <c r="F27" s="61"/>
    </row>
    <row r="28" ht="17.1" customHeight="1" spans="1:6">
      <c r="A28" s="60"/>
      <c r="B28" s="61"/>
      <c r="C28" s="60" t="s">
        <v>243</v>
      </c>
      <c r="D28" s="61"/>
      <c r="E28" s="62"/>
      <c r="F28" s="61"/>
    </row>
    <row r="29" ht="17.1" customHeight="1" spans="1:6">
      <c r="A29" s="60"/>
      <c r="B29" s="61"/>
      <c r="C29" s="60" t="s">
        <v>244</v>
      </c>
      <c r="D29" s="61"/>
      <c r="E29" s="62"/>
      <c r="F29" s="61"/>
    </row>
    <row r="30" ht="17.1" customHeight="1" spans="1:6">
      <c r="A30" s="60"/>
      <c r="B30" s="61"/>
      <c r="C30" s="60" t="s">
        <v>245</v>
      </c>
      <c r="D30" s="61"/>
      <c r="E30" s="62"/>
      <c r="F30" s="61"/>
    </row>
    <row r="31" ht="17.1" customHeight="1" spans="1:6">
      <c r="A31" s="60"/>
      <c r="B31" s="61"/>
      <c r="C31" s="60" t="s">
        <v>246</v>
      </c>
      <c r="D31" s="61"/>
      <c r="E31" s="62"/>
      <c r="F31" s="61"/>
    </row>
    <row r="32" ht="17.1" customHeight="1" spans="1:6">
      <c r="A32" s="60"/>
      <c r="B32" s="61"/>
      <c r="C32" s="60" t="s">
        <v>247</v>
      </c>
      <c r="D32" s="61"/>
      <c r="E32" s="62"/>
      <c r="F32" s="61"/>
    </row>
    <row r="33" ht="17.1" customHeight="1" spans="1:6">
      <c r="A33" s="60"/>
      <c r="B33" s="61"/>
      <c r="C33" s="60" t="s">
        <v>248</v>
      </c>
      <c r="D33" s="61"/>
      <c r="E33" s="62"/>
      <c r="F33" s="61"/>
    </row>
    <row r="34" ht="17.1" customHeight="1" spans="1:6">
      <c r="A34" s="60"/>
      <c r="B34" s="61"/>
      <c r="C34" s="60"/>
      <c r="D34" s="61"/>
      <c r="E34" s="62"/>
      <c r="F34" s="61"/>
    </row>
    <row r="35" ht="17.1" customHeight="1" spans="1:6">
      <c r="A35" s="64" t="s">
        <v>50</v>
      </c>
      <c r="B35" s="61">
        <f>SUM(B6+B15+B16+B17+B20)</f>
        <v>1039.49</v>
      </c>
      <c r="C35" s="64" t="s">
        <v>51</v>
      </c>
      <c r="D35" s="61">
        <f>SUM(D6:D33)</f>
        <v>1039.49</v>
      </c>
      <c r="E35" s="64" t="s">
        <v>51</v>
      </c>
      <c r="F35" s="61">
        <f>F6+F11</f>
        <v>1039.49</v>
      </c>
    </row>
    <row r="36" ht="17.1" customHeight="1" spans="1:6">
      <c r="A36" s="60" t="s">
        <v>249</v>
      </c>
      <c r="B36" s="61">
        <f>SUM(B37:B41)</f>
        <v>0</v>
      </c>
      <c r="C36" s="60" t="s">
        <v>250</v>
      </c>
      <c r="D36" s="61"/>
      <c r="E36" s="62" t="s">
        <v>251</v>
      </c>
      <c r="F36" s="61">
        <f>SUM(F37:F38)</f>
        <v>0</v>
      </c>
    </row>
    <row r="37" ht="17.1" customHeight="1" spans="1:6">
      <c r="A37" s="60" t="s">
        <v>252</v>
      </c>
      <c r="B37" s="61"/>
      <c r="C37" s="60"/>
      <c r="D37" s="61"/>
      <c r="E37" s="62" t="s">
        <v>253</v>
      </c>
      <c r="F37" s="61"/>
    </row>
    <row r="38" ht="17.1" customHeight="1" spans="1:6">
      <c r="A38" s="60" t="s">
        <v>254</v>
      </c>
      <c r="B38" s="61"/>
      <c r="C38" s="60"/>
      <c r="D38" s="61"/>
      <c r="E38" s="62" t="s">
        <v>255</v>
      </c>
      <c r="F38" s="61"/>
    </row>
    <row r="39" ht="17.1" customHeight="1" spans="1:6">
      <c r="A39" s="60" t="s">
        <v>256</v>
      </c>
      <c r="B39" s="61"/>
      <c r="C39" s="60"/>
      <c r="D39" s="61"/>
      <c r="E39" s="62" t="s">
        <v>257</v>
      </c>
      <c r="F39" s="61"/>
    </row>
    <row r="40" ht="27.2" customHeight="1" spans="1:6">
      <c r="A40" s="60" t="s">
        <v>258</v>
      </c>
      <c r="B40" s="61"/>
      <c r="C40" s="60"/>
      <c r="D40" s="61"/>
      <c r="E40" s="62"/>
      <c r="F40" s="61"/>
    </row>
    <row r="41" ht="27.2" customHeight="1" spans="1:6">
      <c r="A41" s="60" t="s">
        <v>259</v>
      </c>
      <c r="B41" s="61"/>
      <c r="C41" s="60"/>
      <c r="D41" s="61"/>
      <c r="E41" s="62"/>
      <c r="F41" s="61"/>
    </row>
    <row r="42" ht="17.1" customHeight="1" spans="1:6">
      <c r="A42" s="60"/>
      <c r="B42" s="61"/>
      <c r="C42" s="60"/>
      <c r="D42" s="61"/>
      <c r="E42" s="62"/>
      <c r="F42" s="61"/>
    </row>
    <row r="43" ht="17.1" customHeight="1" spans="1:6">
      <c r="A43" s="60"/>
      <c r="B43" s="61"/>
      <c r="C43" s="60"/>
      <c r="D43" s="61"/>
      <c r="E43" s="62"/>
      <c r="F43" s="61"/>
    </row>
    <row r="44" ht="17.1" customHeight="1" spans="1:6">
      <c r="A44" s="64" t="s">
        <v>260</v>
      </c>
      <c r="B44" s="61">
        <f>B35+B36</f>
        <v>1039.49</v>
      </c>
      <c r="C44" s="64" t="s">
        <v>261</v>
      </c>
      <c r="D44" s="61">
        <f>D35+D36</f>
        <v>1039.49</v>
      </c>
      <c r="E44" s="64" t="s">
        <v>261</v>
      </c>
      <c r="F44" s="61">
        <f>F35+F36</f>
        <v>1039.49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2"/>
  <sheetViews>
    <sheetView topLeftCell="A19" workbookViewId="0">
      <selection activeCell="AE18" sqref="AE1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8.25" style="50" customWidth="1"/>
    <col min="9" max="15" width="4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7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30" width="4.5" customWidth="1"/>
    <col min="31" max="31" width="9.75" customWidth="1"/>
  </cols>
  <sheetData>
    <row r="1" ht="12" customHeight="1" spans="1:30">
      <c r="A1" s="10"/>
      <c r="D1" s="10"/>
      <c r="E1" s="10"/>
      <c r="F1" s="51"/>
      <c r="G1" s="51"/>
      <c r="H1" s="5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262</v>
      </c>
      <c r="AD1" s="56"/>
    </row>
    <row r="2" ht="26.45" customHeight="1" spans="4:30">
      <c r="D2" s="11" t="s">
        <v>263</v>
      </c>
      <c r="E2" s="11"/>
      <c r="F2" s="52"/>
      <c r="G2" s="52"/>
      <c r="H2" s="5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51"/>
      <c r="G3" s="51"/>
      <c r="H3" s="5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57" t="s">
        <v>9</v>
      </c>
      <c r="AD3" s="58"/>
    </row>
    <row r="4" ht="14.25" customHeight="1" spans="1:30">
      <c r="A4" s="12" t="s">
        <v>62</v>
      </c>
      <c r="B4" s="12"/>
      <c r="C4" s="12"/>
      <c r="D4" s="12" t="s">
        <v>264</v>
      </c>
      <c r="E4" s="12" t="s">
        <v>265</v>
      </c>
      <c r="F4" s="13" t="s">
        <v>266</v>
      </c>
      <c r="G4" s="13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69</v>
      </c>
      <c r="B5" s="12" t="s">
        <v>70</v>
      </c>
      <c r="C5" s="12" t="s">
        <v>71</v>
      </c>
      <c r="D5" s="12"/>
      <c r="E5" s="12"/>
      <c r="F5" s="13" t="s">
        <v>65</v>
      </c>
      <c r="G5" s="13" t="s">
        <v>267</v>
      </c>
      <c r="H5" s="13"/>
      <c r="I5" s="12"/>
      <c r="J5" s="12"/>
      <c r="K5" s="12"/>
      <c r="L5" s="12"/>
      <c r="M5" s="12"/>
      <c r="N5" s="12"/>
      <c r="O5" s="12"/>
      <c r="P5" s="12" t="s">
        <v>268</v>
      </c>
      <c r="Q5" s="12" t="s">
        <v>269</v>
      </c>
      <c r="R5" s="12" t="s">
        <v>270</v>
      </c>
      <c r="S5" s="12"/>
      <c r="T5" s="12"/>
      <c r="U5" s="12" t="s">
        <v>271</v>
      </c>
      <c r="V5" s="12"/>
      <c r="W5" s="12"/>
      <c r="X5" s="12"/>
      <c r="Y5" s="12" t="s">
        <v>272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3"/>
      <c r="G6" s="13" t="s">
        <v>15</v>
      </c>
      <c r="H6" s="13" t="s">
        <v>273</v>
      </c>
      <c r="I6" s="12" t="s">
        <v>274</v>
      </c>
      <c r="J6" s="12"/>
      <c r="K6" s="12"/>
      <c r="L6" s="12"/>
      <c r="M6" s="12"/>
      <c r="N6" s="12"/>
      <c r="O6" s="12"/>
      <c r="P6" s="12"/>
      <c r="Q6" s="12"/>
      <c r="R6" s="12" t="s">
        <v>72</v>
      </c>
      <c r="S6" s="12" t="s">
        <v>275</v>
      </c>
      <c r="T6" s="12" t="s">
        <v>276</v>
      </c>
      <c r="U6" s="12" t="s">
        <v>72</v>
      </c>
      <c r="V6" s="12" t="s">
        <v>277</v>
      </c>
      <c r="W6" s="12" t="s">
        <v>278</v>
      </c>
      <c r="X6" s="12" t="s">
        <v>276</v>
      </c>
      <c r="Y6" s="12" t="s">
        <v>72</v>
      </c>
      <c r="Z6" s="12" t="s">
        <v>279</v>
      </c>
      <c r="AA6" s="12" t="s">
        <v>280</v>
      </c>
      <c r="AB6" s="12" t="s">
        <v>281</v>
      </c>
      <c r="AC6" s="12" t="s">
        <v>282</v>
      </c>
      <c r="AD6" s="12" t="s">
        <v>283</v>
      </c>
    </row>
    <row r="7" ht="87.75" customHeight="1" spans="1:30">
      <c r="A7" s="12"/>
      <c r="B7" s="12"/>
      <c r="C7" s="12"/>
      <c r="D7" s="12"/>
      <c r="E7" s="12"/>
      <c r="F7" s="13"/>
      <c r="G7" s="13"/>
      <c r="H7" s="13"/>
      <c r="I7" s="12" t="s">
        <v>72</v>
      </c>
      <c r="J7" s="12" t="s">
        <v>284</v>
      </c>
      <c r="K7" s="12" t="s">
        <v>285</v>
      </c>
      <c r="L7" s="12" t="s">
        <v>286</v>
      </c>
      <c r="M7" s="12" t="s">
        <v>287</v>
      </c>
      <c r="N7" s="12" t="s">
        <v>288</v>
      </c>
      <c r="O7" s="12" t="s">
        <v>289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85</v>
      </c>
      <c r="B8" s="12" t="s">
        <v>85</v>
      </c>
      <c r="C8" s="12" t="s">
        <v>85</v>
      </c>
      <c r="D8" s="12" t="s">
        <v>85</v>
      </c>
      <c r="E8" s="12" t="s">
        <v>85</v>
      </c>
      <c r="F8" s="13">
        <v>1</v>
      </c>
      <c r="G8" s="13">
        <v>2</v>
      </c>
      <c r="H8" s="13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53"/>
      <c r="B9" s="53"/>
      <c r="C9" s="53"/>
      <c r="D9" s="53"/>
      <c r="E9" s="53" t="s">
        <v>15</v>
      </c>
      <c r="F9" s="54">
        <v>1039.488333</v>
      </c>
      <c r="G9" s="54">
        <v>1039.488333</v>
      </c>
      <c r="H9" s="54">
        <v>1039.488333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53"/>
      <c r="B10" s="53"/>
      <c r="C10" s="53"/>
      <c r="D10" s="53" t="s">
        <v>86</v>
      </c>
      <c r="E10" s="53" t="s">
        <v>87</v>
      </c>
      <c r="F10" s="54">
        <v>1039.488333</v>
      </c>
      <c r="G10" s="54">
        <v>1039.488333</v>
      </c>
      <c r="H10" s="54">
        <v>1039.488333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53"/>
      <c r="B11" s="53"/>
      <c r="C11" s="53"/>
      <c r="D11" s="53" t="s">
        <v>88</v>
      </c>
      <c r="E11" s="53" t="s">
        <v>89</v>
      </c>
      <c r="F11" s="54">
        <v>927.071231</v>
      </c>
      <c r="G11" s="54">
        <v>927.071231</v>
      </c>
      <c r="H11" s="54">
        <v>927.071231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53" t="s">
        <v>90</v>
      </c>
      <c r="B12" s="53" t="s">
        <v>91</v>
      </c>
      <c r="C12" s="53" t="s">
        <v>91</v>
      </c>
      <c r="D12" s="53" t="s">
        <v>257</v>
      </c>
      <c r="E12" s="53" t="s">
        <v>93</v>
      </c>
      <c r="F12" s="54">
        <v>10.74</v>
      </c>
      <c r="G12" s="54">
        <v>10.74</v>
      </c>
      <c r="H12" s="54">
        <v>10.74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53" t="s">
        <v>90</v>
      </c>
      <c r="B13" s="53" t="s">
        <v>91</v>
      </c>
      <c r="C13" s="53" t="s">
        <v>94</v>
      </c>
      <c r="D13" s="53" t="s">
        <v>257</v>
      </c>
      <c r="E13" s="53" t="s">
        <v>95</v>
      </c>
      <c r="F13" s="54">
        <v>5.365728</v>
      </c>
      <c r="G13" s="54">
        <v>5.365728</v>
      </c>
      <c r="H13" s="54">
        <v>5.365728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53" t="s">
        <v>90</v>
      </c>
      <c r="B14" s="53" t="s">
        <v>96</v>
      </c>
      <c r="C14" s="53" t="s">
        <v>97</v>
      </c>
      <c r="D14" s="53" t="s">
        <v>257</v>
      </c>
      <c r="E14" s="53" t="s">
        <v>98</v>
      </c>
      <c r="F14" s="54">
        <v>6</v>
      </c>
      <c r="G14" s="54">
        <v>6</v>
      </c>
      <c r="H14" s="54">
        <v>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53" t="s">
        <v>90</v>
      </c>
      <c r="B15" s="53" t="s">
        <v>96</v>
      </c>
      <c r="C15" s="53" t="s">
        <v>91</v>
      </c>
      <c r="D15" s="53" t="s">
        <v>257</v>
      </c>
      <c r="E15" s="53" t="s">
        <v>99</v>
      </c>
      <c r="F15" s="54">
        <v>520</v>
      </c>
      <c r="G15" s="54">
        <v>520</v>
      </c>
      <c r="H15" s="54">
        <v>520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53" t="s">
        <v>90</v>
      </c>
      <c r="B16" s="53" t="s">
        <v>96</v>
      </c>
      <c r="C16" s="53" t="s">
        <v>100</v>
      </c>
      <c r="D16" s="53" t="s">
        <v>257</v>
      </c>
      <c r="E16" s="53" t="s">
        <v>101</v>
      </c>
      <c r="F16" s="54">
        <v>131.95</v>
      </c>
      <c r="G16" s="54">
        <v>131.95</v>
      </c>
      <c r="H16" s="54">
        <v>131.95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53" t="s">
        <v>90</v>
      </c>
      <c r="B17" s="53" t="s">
        <v>102</v>
      </c>
      <c r="C17" s="53" t="s">
        <v>103</v>
      </c>
      <c r="D17" s="53" t="s">
        <v>257</v>
      </c>
      <c r="E17" s="53" t="s">
        <v>104</v>
      </c>
      <c r="F17" s="54">
        <v>30</v>
      </c>
      <c r="G17" s="54">
        <v>30</v>
      </c>
      <c r="H17" s="54">
        <v>30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53" t="s">
        <v>90</v>
      </c>
      <c r="B18" s="53" t="s">
        <v>102</v>
      </c>
      <c r="C18" s="53" t="s">
        <v>91</v>
      </c>
      <c r="D18" s="53" t="s">
        <v>257</v>
      </c>
      <c r="E18" s="53" t="s">
        <v>105</v>
      </c>
      <c r="F18" s="54">
        <v>2.5</v>
      </c>
      <c r="G18" s="54">
        <v>2.5</v>
      </c>
      <c r="H18" s="54">
        <v>2.5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53" t="s">
        <v>90</v>
      </c>
      <c r="B19" s="53" t="s">
        <v>106</v>
      </c>
      <c r="C19" s="53" t="s">
        <v>103</v>
      </c>
      <c r="D19" s="53" t="s">
        <v>257</v>
      </c>
      <c r="E19" s="53" t="s">
        <v>107</v>
      </c>
      <c r="F19" s="54">
        <v>67.49</v>
      </c>
      <c r="G19" s="54">
        <v>67.49</v>
      </c>
      <c r="H19" s="54">
        <v>67.49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53" t="s">
        <v>90</v>
      </c>
      <c r="B20" s="53" t="s">
        <v>106</v>
      </c>
      <c r="C20" s="53" t="s">
        <v>108</v>
      </c>
      <c r="D20" s="53" t="s">
        <v>257</v>
      </c>
      <c r="E20" s="53" t="s">
        <v>109</v>
      </c>
      <c r="F20" s="54">
        <v>11.4</v>
      </c>
      <c r="G20" s="54">
        <v>11.4</v>
      </c>
      <c r="H20" s="54">
        <v>11.4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53" t="s">
        <v>90</v>
      </c>
      <c r="B21" s="53" t="s">
        <v>106</v>
      </c>
      <c r="C21" s="53" t="s">
        <v>97</v>
      </c>
      <c r="D21" s="53" t="s">
        <v>257</v>
      </c>
      <c r="E21" s="53" t="s">
        <v>110</v>
      </c>
      <c r="F21" s="54">
        <v>59.45</v>
      </c>
      <c r="G21" s="54">
        <v>59.45</v>
      </c>
      <c r="H21" s="54">
        <v>59.45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53" t="s">
        <v>90</v>
      </c>
      <c r="B22" s="53" t="s">
        <v>106</v>
      </c>
      <c r="C22" s="53" t="s">
        <v>100</v>
      </c>
      <c r="D22" s="53" t="s">
        <v>257</v>
      </c>
      <c r="E22" s="53" t="s">
        <v>111</v>
      </c>
      <c r="F22" s="54">
        <v>67.135</v>
      </c>
      <c r="G22" s="54">
        <v>67.135</v>
      </c>
      <c r="H22" s="54">
        <v>67.135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53" t="s">
        <v>112</v>
      </c>
      <c r="B23" s="53" t="s">
        <v>113</v>
      </c>
      <c r="C23" s="53" t="s">
        <v>103</v>
      </c>
      <c r="D23" s="53" t="s">
        <v>257</v>
      </c>
      <c r="E23" s="53" t="s">
        <v>114</v>
      </c>
      <c r="F23" s="54">
        <v>5.231586</v>
      </c>
      <c r="G23" s="54">
        <v>5.231586</v>
      </c>
      <c r="H23" s="54">
        <v>5.231586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53" t="s">
        <v>112</v>
      </c>
      <c r="B24" s="53" t="s">
        <v>113</v>
      </c>
      <c r="C24" s="53" t="s">
        <v>115</v>
      </c>
      <c r="D24" s="53" t="s">
        <v>257</v>
      </c>
      <c r="E24" s="53" t="s">
        <v>116</v>
      </c>
      <c r="F24" s="54">
        <v>1.789967</v>
      </c>
      <c r="G24" s="54">
        <v>1.789967</v>
      </c>
      <c r="H24" s="54">
        <v>1.789967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53" t="s">
        <v>117</v>
      </c>
      <c r="B25" s="53" t="s">
        <v>108</v>
      </c>
      <c r="C25" s="53" t="s">
        <v>103</v>
      </c>
      <c r="D25" s="53" t="s">
        <v>257</v>
      </c>
      <c r="E25" s="53" t="s">
        <v>118</v>
      </c>
      <c r="F25" s="54">
        <v>8.048592</v>
      </c>
      <c r="G25" s="54">
        <v>8.048592</v>
      </c>
      <c r="H25" s="54">
        <v>8.048592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53"/>
      <c r="B26" s="53"/>
      <c r="C26" s="53"/>
      <c r="D26" s="53" t="s">
        <v>119</v>
      </c>
      <c r="E26" s="53" t="s">
        <v>120</v>
      </c>
      <c r="F26" s="54">
        <v>112.417102</v>
      </c>
      <c r="G26" s="54">
        <v>112.417102</v>
      </c>
      <c r="H26" s="54">
        <v>112.417102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24" customHeight="1" spans="1:30">
      <c r="A27" s="53" t="s">
        <v>90</v>
      </c>
      <c r="B27" s="53" t="s">
        <v>91</v>
      </c>
      <c r="C27" s="53" t="s">
        <v>91</v>
      </c>
      <c r="D27" s="53" t="s">
        <v>257</v>
      </c>
      <c r="E27" s="53" t="s">
        <v>93</v>
      </c>
      <c r="F27" s="54">
        <v>11.945488</v>
      </c>
      <c r="G27" s="54">
        <v>11.945488</v>
      </c>
      <c r="H27" s="54">
        <v>11.945488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>
      <c r="A28" s="53" t="s">
        <v>90</v>
      </c>
      <c r="B28" s="53" t="s">
        <v>91</v>
      </c>
      <c r="C28" s="53" t="s">
        <v>94</v>
      </c>
      <c r="D28" s="53" t="s">
        <v>257</v>
      </c>
      <c r="E28" s="53" t="s">
        <v>95</v>
      </c>
      <c r="F28" s="54">
        <v>5.241928</v>
      </c>
      <c r="G28" s="54">
        <v>5.241928</v>
      </c>
      <c r="H28" s="54">
        <v>5.241928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>
      <c r="A29" s="53" t="s">
        <v>90</v>
      </c>
      <c r="B29" s="53" t="s">
        <v>106</v>
      </c>
      <c r="C29" s="53" t="s">
        <v>121</v>
      </c>
      <c r="D29" s="53" t="s">
        <v>257</v>
      </c>
      <c r="E29" s="53" t="s">
        <v>122</v>
      </c>
      <c r="F29" s="54">
        <v>80.147145</v>
      </c>
      <c r="G29" s="54">
        <v>80.147145</v>
      </c>
      <c r="H29" s="54">
        <v>80.147145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1:30">
      <c r="A30" s="53" t="s">
        <v>90</v>
      </c>
      <c r="B30" s="53" t="s">
        <v>106</v>
      </c>
      <c r="C30" s="53" t="s">
        <v>100</v>
      </c>
      <c r="D30" s="53" t="s">
        <v>257</v>
      </c>
      <c r="E30" s="53" t="s">
        <v>111</v>
      </c>
      <c r="F30" s="54">
        <v>0.3</v>
      </c>
      <c r="G30" s="54">
        <v>0.3</v>
      </c>
      <c r="H30" s="54">
        <v>0.3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1:30">
      <c r="A31" s="53" t="s">
        <v>112</v>
      </c>
      <c r="B31" s="53" t="s">
        <v>113</v>
      </c>
      <c r="C31" s="53" t="s">
        <v>108</v>
      </c>
      <c r="D31" s="53" t="s">
        <v>257</v>
      </c>
      <c r="E31" s="53" t="s">
        <v>123</v>
      </c>
      <c r="F31" s="54">
        <v>5.823425</v>
      </c>
      <c r="G31" s="54">
        <v>5.823425</v>
      </c>
      <c r="H31" s="54">
        <v>5.823425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>
      <c r="A32" s="53" t="s">
        <v>117</v>
      </c>
      <c r="B32" s="53" t="s">
        <v>108</v>
      </c>
      <c r="C32" s="53" t="s">
        <v>103</v>
      </c>
      <c r="D32" s="53" t="s">
        <v>257</v>
      </c>
      <c r="E32" s="53" t="s">
        <v>118</v>
      </c>
      <c r="F32" s="54">
        <v>8.959116</v>
      </c>
      <c r="G32" s="54">
        <v>8.959116</v>
      </c>
      <c r="H32" s="54">
        <v>8.959116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944444444444444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topLeftCell="A4" workbookViewId="0">
      <selection activeCell="V33" sqref="V33:Y33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11" width="7.625" style="19" customWidth="1"/>
    <col min="12" max="12" width="6.25" style="19" customWidth="1"/>
    <col min="13" max="13" width="5.625" style="19" customWidth="1"/>
    <col min="14" max="14" width="4.625" style="19" customWidth="1"/>
    <col min="15" max="15" width="6.25" style="19" customWidth="1"/>
    <col min="16" max="16" width="7.625" style="19" customWidth="1"/>
    <col min="17" max="17" width="4.375" style="19" customWidth="1"/>
    <col min="18" max="18" width="5.25" style="1" customWidth="1"/>
    <col min="19" max="19" width="5.5" style="1" customWidth="1"/>
    <col min="20" max="20" width="4" style="1" customWidth="1"/>
    <col min="21" max="21" width="7.875" style="1" customWidth="1"/>
    <col min="22" max="26" width="4.75" style="1" customWidth="1"/>
    <col min="27" max="16384" width="10" style="1"/>
  </cols>
  <sheetData>
    <row r="1" customHeight="1" spans="1:25">
      <c r="A1" s="2" t="s">
        <v>59</v>
      </c>
      <c r="B1" s="2"/>
      <c r="C1" s="2"/>
      <c r="D1" s="2"/>
      <c r="E1" s="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  <c r="S1" s="2"/>
      <c r="T1" s="2"/>
      <c r="U1" s="2"/>
      <c r="V1" s="2"/>
      <c r="W1" s="2"/>
      <c r="X1" s="9" t="s">
        <v>290</v>
      </c>
      <c r="Y1" s="9"/>
    </row>
    <row r="2" ht="19.5" customHeight="1" spans="1:25">
      <c r="A2" s="3" t="s">
        <v>291</v>
      </c>
      <c r="B2" s="3"/>
      <c r="C2" s="3"/>
      <c r="D2" s="3"/>
      <c r="E2" s="3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/>
      <c r="S3" s="2"/>
      <c r="T3" s="2"/>
      <c r="U3" s="2"/>
      <c r="V3" s="2"/>
      <c r="W3" s="38" t="s">
        <v>9</v>
      </c>
      <c r="X3" s="38"/>
      <c r="Y3" s="38"/>
    </row>
    <row r="4" ht="45" customHeight="1" spans="1:25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/>
      <c r="S4" s="2"/>
      <c r="T4" s="2"/>
      <c r="U4" s="2"/>
      <c r="V4" s="2"/>
      <c r="W4" s="38"/>
      <c r="X4" s="38"/>
      <c r="Y4" s="38"/>
    </row>
    <row r="5" ht="25.5" customHeight="1" spans="1:25">
      <c r="A5" s="4" t="s">
        <v>62</v>
      </c>
      <c r="B5" s="4"/>
      <c r="C5" s="4"/>
      <c r="D5" s="4" t="s">
        <v>264</v>
      </c>
      <c r="E5" s="4" t="s">
        <v>292</v>
      </c>
      <c r="F5" s="5" t="s">
        <v>65</v>
      </c>
      <c r="G5" s="5" t="s">
        <v>66</v>
      </c>
      <c r="H5" s="5"/>
      <c r="I5" s="5"/>
      <c r="J5" s="5"/>
      <c r="K5" s="5"/>
      <c r="L5" s="5" t="s">
        <v>67</v>
      </c>
      <c r="M5" s="5"/>
      <c r="N5" s="5"/>
      <c r="O5" s="5"/>
      <c r="P5" s="5"/>
      <c r="Q5" s="5"/>
      <c r="R5" s="4"/>
      <c r="S5" s="4"/>
      <c r="T5" s="4"/>
      <c r="U5" s="4"/>
      <c r="V5" s="4"/>
      <c r="W5" s="4" t="s">
        <v>68</v>
      </c>
      <c r="X5" s="4"/>
      <c r="Y5" s="4"/>
    </row>
    <row r="6" ht="63.4" customHeight="1" spans="1:25">
      <c r="A6" s="4" t="s">
        <v>69</v>
      </c>
      <c r="B6" s="4" t="s">
        <v>70</v>
      </c>
      <c r="C6" s="4" t="s">
        <v>71</v>
      </c>
      <c r="D6" s="4"/>
      <c r="E6" s="4"/>
      <c r="F6" s="5"/>
      <c r="G6" s="5" t="s">
        <v>72</v>
      </c>
      <c r="H6" s="5" t="s">
        <v>73</v>
      </c>
      <c r="I6" s="5" t="s">
        <v>74</v>
      </c>
      <c r="J6" s="5" t="s">
        <v>75</v>
      </c>
      <c r="K6" s="5" t="s">
        <v>76</v>
      </c>
      <c r="L6" s="5" t="s">
        <v>72</v>
      </c>
      <c r="M6" s="5" t="s">
        <v>73</v>
      </c>
      <c r="N6" s="5" t="s">
        <v>74</v>
      </c>
      <c r="O6" s="5" t="s">
        <v>75</v>
      </c>
      <c r="P6" s="5" t="s">
        <v>77</v>
      </c>
      <c r="Q6" s="5" t="s">
        <v>78</v>
      </c>
      <c r="R6" s="4" t="s">
        <v>79</v>
      </c>
      <c r="S6" s="4" t="s">
        <v>80</v>
      </c>
      <c r="T6" s="4" t="s">
        <v>81</v>
      </c>
      <c r="U6" s="4" t="s">
        <v>76</v>
      </c>
      <c r="V6" s="4" t="s">
        <v>82</v>
      </c>
      <c r="W6" s="4" t="s">
        <v>72</v>
      </c>
      <c r="X6" s="4" t="s">
        <v>66</v>
      </c>
      <c r="Y6" s="4" t="s">
        <v>83</v>
      </c>
    </row>
    <row r="7" ht="14.25" customHeight="1" spans="1:25">
      <c r="A7" s="4" t="s">
        <v>84</v>
      </c>
      <c r="B7" s="4" t="s">
        <v>84</v>
      </c>
      <c r="C7" s="4" t="s">
        <v>84</v>
      </c>
      <c r="D7" s="4" t="s">
        <v>85</v>
      </c>
      <c r="E7" s="4" t="s">
        <v>85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4">
        <v>13</v>
      </c>
      <c r="S7" s="4">
        <v>14</v>
      </c>
      <c r="T7" s="4">
        <v>15</v>
      </c>
      <c r="U7" s="4">
        <v>16</v>
      </c>
      <c r="V7" s="4">
        <v>17</v>
      </c>
      <c r="W7" s="4">
        <v>18</v>
      </c>
      <c r="X7" s="4">
        <v>19</v>
      </c>
      <c r="Y7" s="4">
        <v>20</v>
      </c>
    </row>
    <row r="8" ht="14.25" customHeight="1" spans="1:25">
      <c r="A8" s="22"/>
      <c r="B8" s="23"/>
      <c r="C8" s="24"/>
      <c r="D8" s="25"/>
      <c r="E8" s="26" t="s">
        <v>15</v>
      </c>
      <c r="F8" s="27">
        <v>1039.488333</v>
      </c>
      <c r="G8" s="28">
        <v>211.053333</v>
      </c>
      <c r="H8" s="27">
        <v>184.57</v>
      </c>
      <c r="I8" s="27">
        <v>26.48</v>
      </c>
      <c r="J8" s="27"/>
      <c r="K8" s="27"/>
      <c r="L8" s="27">
        <v>828.435</v>
      </c>
      <c r="M8" s="27">
        <v>18.9</v>
      </c>
      <c r="N8" s="27">
        <v>9.135</v>
      </c>
      <c r="O8" s="27">
        <v>792.4</v>
      </c>
      <c r="P8" s="27"/>
      <c r="Q8" s="27">
        <v>8</v>
      </c>
      <c r="R8" s="39"/>
      <c r="S8" s="8"/>
      <c r="T8" s="8"/>
      <c r="U8" s="8"/>
      <c r="V8" s="8"/>
      <c r="W8" s="8"/>
      <c r="X8" s="8"/>
      <c r="Y8" s="8"/>
    </row>
    <row r="9" ht="14.25" customHeight="1" spans="1:25">
      <c r="A9" s="22"/>
      <c r="B9" s="23"/>
      <c r="C9" s="24"/>
      <c r="D9" s="25" t="s">
        <v>86</v>
      </c>
      <c r="E9" s="26" t="s">
        <v>87</v>
      </c>
      <c r="F9" s="27">
        <v>1039.488333</v>
      </c>
      <c r="G9" s="28">
        <v>211.053333</v>
      </c>
      <c r="H9" s="27">
        <v>184.57</v>
      </c>
      <c r="I9" s="27">
        <v>26.48</v>
      </c>
      <c r="J9" s="27"/>
      <c r="K9" s="27"/>
      <c r="L9" s="27">
        <v>828.435</v>
      </c>
      <c r="M9" s="27">
        <v>18.9</v>
      </c>
      <c r="N9" s="27">
        <v>9.135</v>
      </c>
      <c r="O9" s="27">
        <v>792.4</v>
      </c>
      <c r="P9" s="27"/>
      <c r="Q9" s="27">
        <v>8</v>
      </c>
      <c r="R9" s="39"/>
      <c r="S9" s="8"/>
      <c r="T9" s="8"/>
      <c r="U9" s="8"/>
      <c r="V9" s="8"/>
      <c r="W9" s="8"/>
      <c r="X9" s="8"/>
      <c r="Y9" s="8"/>
    </row>
    <row r="10" ht="14.25" customHeight="1" spans="1:25">
      <c r="A10" s="22"/>
      <c r="B10" s="23"/>
      <c r="C10" s="24"/>
      <c r="D10" s="25" t="s">
        <v>88</v>
      </c>
      <c r="E10" s="26" t="s">
        <v>89</v>
      </c>
      <c r="F10" s="27">
        <v>927.071231</v>
      </c>
      <c r="G10" s="28">
        <v>98.66</v>
      </c>
      <c r="H10" s="27">
        <v>84.37</v>
      </c>
      <c r="I10" s="27">
        <v>14.29</v>
      </c>
      <c r="J10" s="27"/>
      <c r="K10" s="27"/>
      <c r="L10" s="27">
        <v>828.435</v>
      </c>
      <c r="M10" s="27">
        <v>18.9</v>
      </c>
      <c r="N10" s="27">
        <v>9.135</v>
      </c>
      <c r="O10" s="27">
        <v>792.4</v>
      </c>
      <c r="P10" s="27"/>
      <c r="Q10" s="27">
        <v>8</v>
      </c>
      <c r="R10" s="39"/>
      <c r="S10" s="8"/>
      <c r="T10" s="8"/>
      <c r="U10" s="8"/>
      <c r="V10" s="8"/>
      <c r="W10" s="8"/>
      <c r="X10" s="8"/>
      <c r="Y10" s="8"/>
    </row>
    <row r="11" ht="14.25" customHeight="1" spans="1:25">
      <c r="A11" s="22" t="s">
        <v>90</v>
      </c>
      <c r="B11" s="23" t="s">
        <v>91</v>
      </c>
      <c r="C11" s="24" t="s">
        <v>91</v>
      </c>
      <c r="D11" s="25" t="s">
        <v>92</v>
      </c>
      <c r="E11" s="26" t="s">
        <v>93</v>
      </c>
      <c r="F11" s="27">
        <v>10.731456</v>
      </c>
      <c r="G11" s="28">
        <v>10.731456</v>
      </c>
      <c r="H11" s="27">
        <v>10.731456</v>
      </c>
      <c r="I11" s="27"/>
      <c r="J11" s="27"/>
      <c r="K11" s="27"/>
      <c r="L11" s="27"/>
      <c r="M11" s="27"/>
      <c r="N11" s="27"/>
      <c r="O11" s="27"/>
      <c r="P11" s="27"/>
      <c r="Q11" s="27"/>
      <c r="R11" s="39"/>
      <c r="S11" s="8"/>
      <c r="T11" s="8"/>
      <c r="U11" s="8"/>
      <c r="V11" s="8"/>
      <c r="W11" s="8"/>
      <c r="X11" s="8"/>
      <c r="Y11" s="8"/>
    </row>
    <row r="12" ht="14.25" customHeight="1" spans="1:25">
      <c r="A12" s="22" t="s">
        <v>90</v>
      </c>
      <c r="B12" s="23" t="s">
        <v>91</v>
      </c>
      <c r="C12" s="24" t="s">
        <v>94</v>
      </c>
      <c r="D12" s="25" t="s">
        <v>92</v>
      </c>
      <c r="E12" s="26" t="s">
        <v>95</v>
      </c>
      <c r="F12" s="27">
        <v>5.365728</v>
      </c>
      <c r="G12" s="28">
        <v>5.365728</v>
      </c>
      <c r="H12" s="27">
        <v>5.365728</v>
      </c>
      <c r="I12" s="27"/>
      <c r="J12" s="27"/>
      <c r="K12" s="27"/>
      <c r="L12" s="27"/>
      <c r="M12" s="27"/>
      <c r="N12" s="27"/>
      <c r="O12" s="27"/>
      <c r="P12" s="27"/>
      <c r="Q12" s="27"/>
      <c r="R12" s="39"/>
      <c r="S12" s="8"/>
      <c r="T12" s="8"/>
      <c r="U12" s="8"/>
      <c r="V12" s="8"/>
      <c r="W12" s="8"/>
      <c r="X12" s="8"/>
      <c r="Y12" s="8"/>
    </row>
    <row r="13" s="18" customFormat="1" ht="14.25" customHeight="1" spans="1:25">
      <c r="A13" s="22" t="s">
        <v>90</v>
      </c>
      <c r="B13" s="23" t="s">
        <v>96</v>
      </c>
      <c r="C13" s="24" t="s">
        <v>97</v>
      </c>
      <c r="D13" s="25" t="s">
        <v>92</v>
      </c>
      <c r="E13" s="26" t="s">
        <v>98</v>
      </c>
      <c r="F13" s="27">
        <v>6</v>
      </c>
      <c r="G13" s="28"/>
      <c r="H13" s="27"/>
      <c r="I13" s="27"/>
      <c r="J13" s="27"/>
      <c r="K13" s="27"/>
      <c r="L13" s="27">
        <v>6</v>
      </c>
      <c r="M13" s="27"/>
      <c r="N13" s="27"/>
      <c r="O13" s="27">
        <v>6</v>
      </c>
      <c r="P13" s="27"/>
      <c r="Q13" s="27"/>
      <c r="R13" s="40"/>
      <c r="S13" s="41"/>
      <c r="T13" s="41"/>
      <c r="U13" s="41"/>
      <c r="V13" s="41"/>
      <c r="W13" s="41"/>
      <c r="X13" s="41"/>
      <c r="Y13" s="41"/>
    </row>
    <row r="14" s="18" customFormat="1" ht="14.25" customHeight="1" spans="1:25">
      <c r="A14" s="22" t="s">
        <v>90</v>
      </c>
      <c r="B14" s="23" t="s">
        <v>96</v>
      </c>
      <c r="C14" s="24" t="s">
        <v>91</v>
      </c>
      <c r="D14" s="25" t="s">
        <v>92</v>
      </c>
      <c r="E14" s="26" t="s">
        <v>99</v>
      </c>
      <c r="F14" s="27">
        <v>520</v>
      </c>
      <c r="G14" s="28"/>
      <c r="H14" s="27"/>
      <c r="I14" s="27"/>
      <c r="J14" s="27"/>
      <c r="K14" s="27"/>
      <c r="L14" s="27">
        <v>520</v>
      </c>
      <c r="M14" s="27"/>
      <c r="N14" s="27"/>
      <c r="O14" s="27">
        <v>520</v>
      </c>
      <c r="P14" s="27"/>
      <c r="Q14" s="27"/>
      <c r="R14" s="40"/>
      <c r="S14" s="41"/>
      <c r="T14" s="41"/>
      <c r="U14" s="41"/>
      <c r="V14" s="41"/>
      <c r="W14" s="41"/>
      <c r="X14" s="41"/>
      <c r="Y14" s="41"/>
    </row>
    <row r="15" s="18" customFormat="1" ht="14.25" customHeight="1" spans="1:25">
      <c r="A15" s="22" t="s">
        <v>90</v>
      </c>
      <c r="B15" s="23" t="s">
        <v>96</v>
      </c>
      <c r="C15" s="24" t="s">
        <v>100</v>
      </c>
      <c r="D15" s="25" t="s">
        <v>92</v>
      </c>
      <c r="E15" s="26" t="s">
        <v>101</v>
      </c>
      <c r="F15" s="27">
        <v>131.95</v>
      </c>
      <c r="G15" s="28"/>
      <c r="H15" s="27"/>
      <c r="I15" s="27"/>
      <c r="J15" s="27"/>
      <c r="K15" s="27"/>
      <c r="L15" s="27">
        <v>131.95</v>
      </c>
      <c r="M15" s="27"/>
      <c r="N15" s="27"/>
      <c r="O15" s="27">
        <v>131.95</v>
      </c>
      <c r="P15" s="27"/>
      <c r="Q15" s="27"/>
      <c r="R15" s="40"/>
      <c r="S15" s="41"/>
      <c r="T15" s="41"/>
      <c r="U15" s="41"/>
      <c r="V15" s="41"/>
      <c r="W15" s="41"/>
      <c r="X15" s="41"/>
      <c r="Y15" s="41"/>
    </row>
    <row r="16" s="18" customFormat="1" ht="14.25" customHeight="1" spans="1:25">
      <c r="A16" s="22" t="s">
        <v>90</v>
      </c>
      <c r="B16" s="23" t="s">
        <v>102</v>
      </c>
      <c r="C16" s="24" t="s">
        <v>103</v>
      </c>
      <c r="D16" s="25" t="s">
        <v>92</v>
      </c>
      <c r="E16" s="26" t="s">
        <v>104</v>
      </c>
      <c r="F16" s="27">
        <v>30</v>
      </c>
      <c r="G16" s="28"/>
      <c r="H16" s="27"/>
      <c r="I16" s="27"/>
      <c r="J16" s="27"/>
      <c r="K16" s="27"/>
      <c r="L16" s="27">
        <v>30</v>
      </c>
      <c r="M16" s="27"/>
      <c r="N16" s="27"/>
      <c r="O16" s="27">
        <v>30</v>
      </c>
      <c r="P16" s="27"/>
      <c r="Q16" s="27"/>
      <c r="R16" s="40"/>
      <c r="S16" s="41"/>
      <c r="T16" s="41"/>
      <c r="U16" s="41"/>
      <c r="V16" s="41"/>
      <c r="W16" s="41"/>
      <c r="X16" s="41"/>
      <c r="Y16" s="41"/>
    </row>
    <row r="17" s="18" customFormat="1" ht="14.25" customHeight="1" spans="1:25">
      <c r="A17" s="22" t="s">
        <v>90</v>
      </c>
      <c r="B17" s="23" t="s">
        <v>102</v>
      </c>
      <c r="C17" s="24" t="s">
        <v>91</v>
      </c>
      <c r="D17" s="25" t="s">
        <v>92</v>
      </c>
      <c r="E17" s="26" t="s">
        <v>105</v>
      </c>
      <c r="F17" s="27">
        <v>2.5</v>
      </c>
      <c r="G17" s="28"/>
      <c r="H17" s="27"/>
      <c r="I17" s="27"/>
      <c r="J17" s="27"/>
      <c r="K17" s="27"/>
      <c r="L17" s="27">
        <v>2.5</v>
      </c>
      <c r="M17" s="27"/>
      <c r="N17" s="27"/>
      <c r="O17" s="27">
        <v>2.5</v>
      </c>
      <c r="P17" s="27"/>
      <c r="Q17" s="27"/>
      <c r="R17" s="40"/>
      <c r="S17" s="41"/>
      <c r="T17" s="41"/>
      <c r="U17" s="41"/>
      <c r="V17" s="41"/>
      <c r="W17" s="41"/>
      <c r="X17" s="41"/>
      <c r="Y17" s="41"/>
    </row>
    <row r="18" ht="14.25" customHeight="1" spans="1:25">
      <c r="A18" s="22" t="s">
        <v>90</v>
      </c>
      <c r="B18" s="23" t="s">
        <v>106</v>
      </c>
      <c r="C18" s="24" t="s">
        <v>103</v>
      </c>
      <c r="D18" s="25" t="s">
        <v>92</v>
      </c>
      <c r="E18" s="26" t="s">
        <v>107</v>
      </c>
      <c r="F18" s="27">
        <v>67.468902</v>
      </c>
      <c r="G18" s="28">
        <v>67.468902</v>
      </c>
      <c r="H18" s="27">
        <v>53.19147</v>
      </c>
      <c r="I18" s="27">
        <v>14.29</v>
      </c>
      <c r="J18" s="27"/>
      <c r="K18" s="27"/>
      <c r="L18" s="27"/>
      <c r="M18" s="27"/>
      <c r="N18" s="27"/>
      <c r="O18" s="27"/>
      <c r="P18" s="27"/>
      <c r="Q18" s="27"/>
      <c r="R18" s="39"/>
      <c r="S18" s="8"/>
      <c r="T18" s="8"/>
      <c r="U18" s="8"/>
      <c r="V18" s="8"/>
      <c r="W18" s="8"/>
      <c r="X18" s="8"/>
      <c r="Y18" s="8"/>
    </row>
    <row r="19" s="18" customFormat="1" ht="21" customHeight="1" spans="1:25">
      <c r="A19" s="22" t="s">
        <v>90</v>
      </c>
      <c r="B19" s="23" t="s">
        <v>106</v>
      </c>
      <c r="C19" s="24" t="s">
        <v>108</v>
      </c>
      <c r="D19" s="25" t="s">
        <v>92</v>
      </c>
      <c r="E19" s="26" t="s">
        <v>109</v>
      </c>
      <c r="F19" s="27">
        <v>11.4</v>
      </c>
      <c r="G19" s="28"/>
      <c r="H19" s="27"/>
      <c r="I19" s="27"/>
      <c r="J19" s="27"/>
      <c r="K19" s="27"/>
      <c r="L19" s="27">
        <v>11.4</v>
      </c>
      <c r="M19" s="27">
        <v>7.9</v>
      </c>
      <c r="N19" s="27"/>
      <c r="O19" s="27">
        <v>3.5</v>
      </c>
      <c r="P19" s="27"/>
      <c r="Q19" s="27"/>
      <c r="R19" s="40"/>
      <c r="S19" s="41"/>
      <c r="T19" s="41"/>
      <c r="U19" s="41"/>
      <c r="V19" s="41"/>
      <c r="W19" s="41"/>
      <c r="X19" s="41"/>
      <c r="Y19" s="41"/>
    </row>
    <row r="20" s="18" customFormat="1" ht="14.25" customHeight="1" spans="1:25">
      <c r="A20" s="22" t="s">
        <v>90</v>
      </c>
      <c r="B20" s="23" t="s">
        <v>106</v>
      </c>
      <c r="C20" s="24" t="s">
        <v>97</v>
      </c>
      <c r="D20" s="25" t="s">
        <v>92</v>
      </c>
      <c r="E20" s="26" t="s">
        <v>110</v>
      </c>
      <c r="F20" s="27">
        <v>59.45</v>
      </c>
      <c r="G20" s="28"/>
      <c r="H20" s="27"/>
      <c r="I20" s="27"/>
      <c r="J20" s="27"/>
      <c r="K20" s="27"/>
      <c r="L20" s="27">
        <v>59.45</v>
      </c>
      <c r="M20" s="27"/>
      <c r="N20" s="27"/>
      <c r="O20" s="27">
        <v>59.45</v>
      </c>
      <c r="P20" s="27"/>
      <c r="Q20" s="27"/>
      <c r="R20" s="40"/>
      <c r="S20" s="41"/>
      <c r="T20" s="41"/>
      <c r="U20" s="41"/>
      <c r="V20" s="41"/>
      <c r="W20" s="41"/>
      <c r="X20" s="41"/>
      <c r="Y20" s="41"/>
    </row>
    <row r="21" s="18" customFormat="1" ht="14.25" customHeight="1" spans="1:25">
      <c r="A21" s="22" t="s">
        <v>90</v>
      </c>
      <c r="B21" s="23" t="s">
        <v>106</v>
      </c>
      <c r="C21" s="24" t="s">
        <v>100</v>
      </c>
      <c r="D21" s="25" t="s">
        <v>92</v>
      </c>
      <c r="E21" s="26" t="s">
        <v>111</v>
      </c>
      <c r="F21" s="27">
        <v>67.135</v>
      </c>
      <c r="G21" s="28"/>
      <c r="H21" s="27"/>
      <c r="I21" s="27"/>
      <c r="J21" s="27"/>
      <c r="K21" s="27"/>
      <c r="L21" s="27">
        <v>67.135</v>
      </c>
      <c r="M21" s="27">
        <v>11</v>
      </c>
      <c r="N21" s="27">
        <v>9.135</v>
      </c>
      <c r="O21" s="27">
        <v>39</v>
      </c>
      <c r="P21" s="27"/>
      <c r="Q21" s="27">
        <v>8</v>
      </c>
      <c r="R21" s="27"/>
      <c r="S21" s="41"/>
      <c r="T21" s="41"/>
      <c r="U21" s="41"/>
      <c r="V21" s="41"/>
      <c r="W21" s="41"/>
      <c r="X21" s="41"/>
      <c r="Y21" s="41"/>
    </row>
    <row r="22" ht="14.25" customHeight="1" spans="1:25">
      <c r="A22" s="22" t="s">
        <v>112</v>
      </c>
      <c r="B22" s="23" t="s">
        <v>113</v>
      </c>
      <c r="C22" s="24" t="s">
        <v>103</v>
      </c>
      <c r="D22" s="25" t="s">
        <v>92</v>
      </c>
      <c r="E22" s="26" t="s">
        <v>114</v>
      </c>
      <c r="F22" s="27">
        <v>5.231586</v>
      </c>
      <c r="G22" s="28">
        <v>5.231586</v>
      </c>
      <c r="H22" s="27">
        <v>5.231586</v>
      </c>
      <c r="I22" s="27"/>
      <c r="J22" s="27"/>
      <c r="K22" s="27"/>
      <c r="L22" s="27"/>
      <c r="M22" s="27"/>
      <c r="N22" s="27"/>
      <c r="O22" s="27"/>
      <c r="P22" s="27"/>
      <c r="Q22" s="27"/>
      <c r="R22" s="39"/>
      <c r="S22" s="8"/>
      <c r="T22" s="8"/>
      <c r="U22" s="8"/>
      <c r="V22" s="8"/>
      <c r="W22" s="8"/>
      <c r="X22" s="8"/>
      <c r="Y22" s="8"/>
    </row>
    <row r="23" ht="14.25" customHeight="1" spans="1:25">
      <c r="A23" s="22" t="s">
        <v>112</v>
      </c>
      <c r="B23" s="23" t="s">
        <v>113</v>
      </c>
      <c r="C23" s="24" t="s">
        <v>115</v>
      </c>
      <c r="D23" s="25" t="s">
        <v>92</v>
      </c>
      <c r="E23" s="26" t="s">
        <v>116</v>
      </c>
      <c r="F23" s="27">
        <v>1.789967</v>
      </c>
      <c r="G23" s="28">
        <v>1.789967</v>
      </c>
      <c r="H23" s="27">
        <v>1.789967</v>
      </c>
      <c r="I23" s="27"/>
      <c r="J23" s="27"/>
      <c r="K23" s="27"/>
      <c r="L23" s="27"/>
      <c r="M23" s="27"/>
      <c r="N23" s="27"/>
      <c r="O23" s="27"/>
      <c r="P23" s="27"/>
      <c r="Q23" s="27"/>
      <c r="R23" s="39"/>
      <c r="S23" s="8"/>
      <c r="T23" s="8"/>
      <c r="U23" s="8"/>
      <c r="V23" s="8"/>
      <c r="W23" s="8"/>
      <c r="X23" s="8"/>
      <c r="Y23" s="8"/>
    </row>
    <row r="24" ht="14.25" customHeight="1" spans="1:25">
      <c r="A24" s="22" t="s">
        <v>117</v>
      </c>
      <c r="B24" s="23" t="s">
        <v>108</v>
      </c>
      <c r="C24" s="24" t="s">
        <v>103</v>
      </c>
      <c r="D24" s="25" t="s">
        <v>92</v>
      </c>
      <c r="E24" s="26" t="s">
        <v>118</v>
      </c>
      <c r="F24" s="27">
        <v>8.048592</v>
      </c>
      <c r="G24" s="28">
        <v>8.048592</v>
      </c>
      <c r="H24" s="27">
        <v>8.048592</v>
      </c>
      <c r="I24" s="27"/>
      <c r="J24" s="27"/>
      <c r="K24" s="27"/>
      <c r="L24" s="27"/>
      <c r="M24" s="27"/>
      <c r="N24" s="27"/>
      <c r="O24" s="27"/>
      <c r="P24" s="27"/>
      <c r="Q24" s="27"/>
      <c r="R24" s="39"/>
      <c r="S24" s="8"/>
      <c r="T24" s="8"/>
      <c r="U24" s="8"/>
      <c r="V24" s="8"/>
      <c r="W24" s="8"/>
      <c r="X24" s="8"/>
      <c r="Y24" s="8"/>
    </row>
    <row r="25" ht="14.25" customHeight="1" spans="1:25">
      <c r="A25" s="22"/>
      <c r="B25" s="23"/>
      <c r="C25" s="24"/>
      <c r="D25" s="25" t="s">
        <v>119</v>
      </c>
      <c r="E25" s="26" t="s">
        <v>120</v>
      </c>
      <c r="F25" s="27">
        <v>112.417102</v>
      </c>
      <c r="G25" s="28">
        <v>112.417102</v>
      </c>
      <c r="H25" s="27">
        <v>100.199916</v>
      </c>
      <c r="I25" s="27">
        <v>12.193186</v>
      </c>
      <c r="J25" s="27"/>
      <c r="K25" s="27"/>
      <c r="L25" s="27"/>
      <c r="M25" s="27"/>
      <c r="N25" s="27"/>
      <c r="O25" s="27"/>
      <c r="P25" s="27"/>
      <c r="Q25" s="27"/>
      <c r="R25" s="39"/>
      <c r="S25" s="8"/>
      <c r="T25" s="8"/>
      <c r="U25" s="8"/>
      <c r="V25" s="8"/>
      <c r="W25" s="8"/>
      <c r="X25" s="8"/>
      <c r="Y25" s="8"/>
    </row>
    <row r="26" ht="14.25" customHeight="1" spans="1:25">
      <c r="A26" s="22" t="s">
        <v>90</v>
      </c>
      <c r="B26" s="23" t="s">
        <v>91</v>
      </c>
      <c r="C26" s="24" t="s">
        <v>91</v>
      </c>
      <c r="D26" s="25" t="s">
        <v>92</v>
      </c>
      <c r="E26" s="26" t="s">
        <v>93</v>
      </c>
      <c r="F26" s="27">
        <v>11.945488</v>
      </c>
      <c r="G26" s="28">
        <v>11.945488</v>
      </c>
      <c r="H26" s="27">
        <v>11.945488</v>
      </c>
      <c r="I26" s="27"/>
      <c r="J26" s="27"/>
      <c r="K26" s="27"/>
      <c r="L26" s="27"/>
      <c r="M26" s="27"/>
      <c r="N26" s="27"/>
      <c r="O26" s="27"/>
      <c r="P26" s="27"/>
      <c r="Q26" s="27"/>
      <c r="R26" s="39"/>
      <c r="S26" s="8"/>
      <c r="T26" s="8"/>
      <c r="U26" s="8"/>
      <c r="V26" s="8"/>
      <c r="W26" s="8"/>
      <c r="X26" s="8"/>
      <c r="Y26" s="8"/>
    </row>
    <row r="27" ht="14.25" customHeight="1" spans="1:25">
      <c r="A27" s="22" t="s">
        <v>90</v>
      </c>
      <c r="B27" s="23" t="s">
        <v>91</v>
      </c>
      <c r="C27" s="24" t="s">
        <v>94</v>
      </c>
      <c r="D27" s="25" t="s">
        <v>92</v>
      </c>
      <c r="E27" s="26" t="s">
        <v>95</v>
      </c>
      <c r="F27" s="27">
        <v>5.241928</v>
      </c>
      <c r="G27" s="28">
        <v>5.241928</v>
      </c>
      <c r="H27" s="27">
        <v>5.241928</v>
      </c>
      <c r="I27" s="27"/>
      <c r="J27" s="27"/>
      <c r="K27" s="27"/>
      <c r="L27" s="27"/>
      <c r="M27" s="27"/>
      <c r="N27" s="27"/>
      <c r="O27" s="27"/>
      <c r="P27" s="27"/>
      <c r="Q27" s="27"/>
      <c r="R27" s="39"/>
      <c r="S27" s="8"/>
      <c r="T27" s="8"/>
      <c r="U27" s="8"/>
      <c r="V27" s="8"/>
      <c r="W27" s="8"/>
      <c r="X27" s="8"/>
      <c r="Y27" s="8"/>
    </row>
    <row r="28" ht="14.25" customHeight="1" spans="1:25">
      <c r="A28" s="22" t="s">
        <v>90</v>
      </c>
      <c r="B28" s="23" t="s">
        <v>106</v>
      </c>
      <c r="C28" s="24" t="s">
        <v>121</v>
      </c>
      <c r="D28" s="25" t="s">
        <v>92</v>
      </c>
      <c r="E28" s="26" t="s">
        <v>122</v>
      </c>
      <c r="F28" s="27">
        <v>80.147145</v>
      </c>
      <c r="G28" s="28">
        <v>80.147145</v>
      </c>
      <c r="H28" s="27">
        <v>68.229959</v>
      </c>
      <c r="I28" s="27">
        <v>11.893186</v>
      </c>
      <c r="J28" s="27"/>
      <c r="K28" s="27"/>
      <c r="L28" s="27"/>
      <c r="M28" s="27"/>
      <c r="N28" s="27"/>
      <c r="O28" s="27"/>
      <c r="P28" s="27"/>
      <c r="Q28" s="27"/>
      <c r="R28" s="39"/>
      <c r="S28" s="8"/>
      <c r="T28" s="8"/>
      <c r="U28" s="8"/>
      <c r="V28" s="8"/>
      <c r="W28" s="8"/>
      <c r="X28" s="8"/>
      <c r="Y28" s="8"/>
    </row>
    <row r="29" ht="14.25" customHeight="1" spans="1:25">
      <c r="A29" s="22" t="s">
        <v>90</v>
      </c>
      <c r="B29" s="23" t="s">
        <v>106</v>
      </c>
      <c r="C29" s="24" t="s">
        <v>100</v>
      </c>
      <c r="D29" s="25" t="s">
        <v>92</v>
      </c>
      <c r="E29" s="26" t="s">
        <v>111</v>
      </c>
      <c r="F29" s="27">
        <v>0.3</v>
      </c>
      <c r="G29" s="28"/>
      <c r="H29" s="27"/>
      <c r="I29" s="27">
        <v>0.3</v>
      </c>
      <c r="J29" s="27"/>
      <c r="K29" s="27"/>
      <c r="L29" s="27"/>
      <c r="M29" s="27"/>
      <c r="N29" s="27"/>
      <c r="O29" s="27"/>
      <c r="P29" s="27"/>
      <c r="Q29" s="27"/>
      <c r="R29" s="39"/>
      <c r="S29" s="8"/>
      <c r="T29" s="8"/>
      <c r="U29" s="8"/>
      <c r="V29" s="8"/>
      <c r="W29" s="8"/>
      <c r="X29" s="8"/>
      <c r="Y29" s="8"/>
    </row>
    <row r="30" ht="14.25" customHeight="1" spans="1:25">
      <c r="A30" s="22" t="s">
        <v>112</v>
      </c>
      <c r="B30" s="23" t="s">
        <v>113</v>
      </c>
      <c r="C30" s="24" t="s">
        <v>108</v>
      </c>
      <c r="D30" s="25" t="s">
        <v>92</v>
      </c>
      <c r="E30" s="26" t="s">
        <v>123</v>
      </c>
      <c r="F30" s="27">
        <v>5.823425</v>
      </c>
      <c r="G30" s="28">
        <v>5.823425</v>
      </c>
      <c r="H30" s="27">
        <v>5.823425</v>
      </c>
      <c r="I30" s="27"/>
      <c r="J30" s="27"/>
      <c r="K30" s="27"/>
      <c r="L30" s="27"/>
      <c r="M30" s="27"/>
      <c r="N30" s="27"/>
      <c r="O30" s="27"/>
      <c r="P30" s="27"/>
      <c r="Q30" s="27"/>
      <c r="R30" s="39"/>
      <c r="S30" s="8"/>
      <c r="T30" s="8"/>
      <c r="U30" s="8"/>
      <c r="V30" s="8"/>
      <c r="W30" s="8"/>
      <c r="X30" s="8"/>
      <c r="Y30" s="8"/>
    </row>
    <row r="31" ht="14.25" customHeight="1" spans="1:25">
      <c r="A31" s="29" t="s">
        <v>117</v>
      </c>
      <c r="B31" s="30" t="s">
        <v>108</v>
      </c>
      <c r="C31" s="31" t="s">
        <v>103</v>
      </c>
      <c r="D31" s="32" t="s">
        <v>92</v>
      </c>
      <c r="E31" s="33" t="s">
        <v>118</v>
      </c>
      <c r="F31" s="27">
        <v>8.959116</v>
      </c>
      <c r="G31" s="28">
        <v>8.959116</v>
      </c>
      <c r="H31" s="27">
        <v>8.959116</v>
      </c>
      <c r="I31" s="27"/>
      <c r="J31" s="27"/>
      <c r="K31" s="27"/>
      <c r="L31" s="27"/>
      <c r="M31" s="27"/>
      <c r="N31" s="27"/>
      <c r="O31" s="27"/>
      <c r="P31" s="27"/>
      <c r="Q31" s="27"/>
      <c r="R31" s="42"/>
      <c r="S31" s="43"/>
      <c r="T31" s="43"/>
      <c r="U31" s="43"/>
      <c r="V31" s="8"/>
      <c r="W31" s="8"/>
      <c r="X31" s="8"/>
      <c r="Y31" s="8"/>
    </row>
    <row r="32" ht="14.25" customHeight="1" spans="1:25">
      <c r="A32" s="34"/>
      <c r="B32" s="34"/>
      <c r="C32" s="34"/>
      <c r="D32" s="34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44"/>
      <c r="S32" s="45"/>
      <c r="T32" s="45"/>
      <c r="U32" s="45"/>
      <c r="V32" s="46"/>
      <c r="W32" s="43"/>
      <c r="X32" s="43"/>
      <c r="Y32" s="43"/>
    </row>
    <row r="33" spans="1:25">
      <c r="A33" s="34"/>
      <c r="B33" s="34"/>
      <c r="C33" s="34"/>
      <c r="D33" s="34"/>
      <c r="E33" s="34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47"/>
      <c r="S33" s="48"/>
      <c r="T33" s="48"/>
      <c r="U33" s="48"/>
      <c r="V33" s="48"/>
      <c r="W33" s="48"/>
      <c r="X33" s="48"/>
      <c r="Y33" s="48"/>
    </row>
    <row r="34" spans="6:18"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9"/>
    </row>
  </sheetData>
  <mergeCells count="10">
    <mergeCell ref="X1:Y1"/>
    <mergeCell ref="A2:Y2"/>
    <mergeCell ref="W3:Y3"/>
    <mergeCell ref="A5:C5"/>
    <mergeCell ref="G5:K5"/>
    <mergeCell ref="L5:V5"/>
    <mergeCell ref="W5:Y5"/>
    <mergeCell ref="D5:D6"/>
    <mergeCell ref="E5:E6"/>
    <mergeCell ref="F5:F6"/>
  </mergeCells>
  <pageMargins left="0.472222222222222" right="0.196527777777778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A17" sqref="AA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293</v>
      </c>
      <c r="Y1" s="9"/>
    </row>
    <row r="2" ht="19.5" customHeight="1" spans="1:25">
      <c r="A2" s="3" t="s">
        <v>294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9</v>
      </c>
      <c r="Y3" s="9"/>
    </row>
    <row r="4" ht="14.25" customHeight="1" spans="1:25">
      <c r="A4" s="4" t="s">
        <v>62</v>
      </c>
      <c r="B4" s="4"/>
      <c r="C4" s="4"/>
      <c r="D4" s="4" t="s">
        <v>264</v>
      </c>
      <c r="E4" s="4" t="s">
        <v>292</v>
      </c>
      <c r="F4" s="4" t="s">
        <v>65</v>
      </c>
      <c r="G4" s="4" t="s">
        <v>66</v>
      </c>
      <c r="H4" s="4"/>
      <c r="I4" s="4"/>
      <c r="J4" s="4"/>
      <c r="K4" s="4"/>
      <c r="L4" s="4" t="s">
        <v>67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68</v>
      </c>
      <c r="X4" s="4"/>
      <c r="Y4" s="4"/>
    </row>
    <row r="5" ht="41.45" customHeight="1" spans="1:25">
      <c r="A5" s="4" t="s">
        <v>69</v>
      </c>
      <c r="B5" s="4" t="s">
        <v>70</v>
      </c>
      <c r="C5" s="4" t="s">
        <v>71</v>
      </c>
      <c r="D5" s="4"/>
      <c r="E5" s="4"/>
      <c r="F5" s="4"/>
      <c r="G5" s="4" t="s">
        <v>72</v>
      </c>
      <c r="H5" s="4" t="s">
        <v>73</v>
      </c>
      <c r="I5" s="4" t="s">
        <v>74</v>
      </c>
      <c r="J5" s="4" t="s">
        <v>75</v>
      </c>
      <c r="K5" s="4" t="s">
        <v>76</v>
      </c>
      <c r="L5" s="4" t="s">
        <v>72</v>
      </c>
      <c r="M5" s="4" t="s">
        <v>73</v>
      </c>
      <c r="N5" s="4" t="s">
        <v>74</v>
      </c>
      <c r="O5" s="4" t="s">
        <v>75</v>
      </c>
      <c r="P5" s="4" t="s">
        <v>77</v>
      </c>
      <c r="Q5" s="4" t="s">
        <v>78</v>
      </c>
      <c r="R5" s="4" t="s">
        <v>79</v>
      </c>
      <c r="S5" s="4" t="s">
        <v>80</v>
      </c>
      <c r="T5" s="4" t="s">
        <v>81</v>
      </c>
      <c r="U5" s="4" t="s">
        <v>76</v>
      </c>
      <c r="V5" s="4" t="s">
        <v>82</v>
      </c>
      <c r="W5" s="4" t="s">
        <v>72</v>
      </c>
      <c r="X5" s="4" t="s">
        <v>66</v>
      </c>
      <c r="Y5" s="4" t="s">
        <v>83</v>
      </c>
    </row>
    <row r="6" ht="14.25" customHeight="1" spans="1:25">
      <c r="A6" s="4" t="s">
        <v>84</v>
      </c>
      <c r="B6" s="4" t="s">
        <v>84</v>
      </c>
      <c r="C6" s="4" t="s">
        <v>84</v>
      </c>
      <c r="D6" s="4" t="s">
        <v>85</v>
      </c>
      <c r="E6" s="4" t="s">
        <v>85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629861111111111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2021-03-03T03:38:24Z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