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<sst xmlns="http://schemas.openxmlformats.org/spreadsheetml/2006/main" count="634" uniqueCount="361">
  <si>
    <t>2021年部门（鹿寨县教师进修学校）预算报表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</si>
  <si>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</si>
  <si>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</si>
  <si>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</si>
  <si>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</si>
  <si>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</si>
  <si>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</si>
  <si>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</si>
  <si>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</si>
  <si>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</si>
  <si>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</si>
  <si>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</si>
  <si>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</si>
  <si>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</si>
  <si>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</si>
  <si>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</si>
  <si>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</si>
  <si>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</si>
  <si>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</si>
  <si>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</si>
  <si>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</si>
  <si>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</si>
  <si>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</si>
  <si>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</si>
  <si>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</si>
  <si>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</si>
  <si>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</si>
  <si>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</si>
  <si>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</si>
  <si>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</si>
  <si>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</si>
  <si>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</si>
  <si>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</si>
  <si>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</si>
  <si>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</si>
  <si>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</si>
  <si>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</si>
  <si>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</si>
  <si>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</si>
  <si>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</si>
  <si>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</si>
  <si>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</si>
  <si>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</si>
  <si>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</si>
  <si>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</si>
  <si>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</si>
  <si>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</si>
  <si>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</si>
  <si>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</si>
  <si>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</si>
  <si>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</si>
  <si>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</si>
  <si>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</si>
  <si>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</si>
  <si>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</si>
  <si>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</si>
  <si>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</si>
  <si>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</si>
  <si>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</si>
  <si>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</si>
  <si>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</si>
  <si>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</si>
  <si>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</si>
  <si>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</si>
  <si>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</si>
  <si>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</si>
  <si>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</si>
  <si>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</si>
  <si>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</si>
  <si>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</si>
  <si>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</si>
  <si>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</si>
  <si>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</si>
  <si>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</si>
  <si>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</si>
  <si>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</si>
  <si>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</si>
  <si>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</si>
  <si>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</si>
  <si>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</si>
  <si>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401009</t>
  </si>
  <si>
    <t xml:space="preserve">  鹿寨县教师进修学校</t>
  </si>
  <si>
    <t>205</t>
  </si>
  <si>
    <t>08</t>
  </si>
  <si>
    <t>01</t>
  </si>
  <si>
    <t xml:space="preserve">          </t>
  </si>
  <si>
    <t xml:space="preserve">    教师进修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</si>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</sst>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176" formatCode="#0"/>
    <numFmt numFmtId="177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  <numFmt numFmtId="179" formatCode="0.00_ "/>
  </numFmts>
  <fonts count="33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indexed="10"/>
      <name val="SimSun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32" fillId="27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/>
    <xf numFmtId="179" fontId="1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left" vertical="center"/>
    </xf>
    <xf numFmtId="49" fontId="0" fillId="0" borderId="9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49" fontId="0" fillId="0" borderId="11" xfId="0" applyNumberFormat="1" applyFont="1" applyFill="1" applyBorder="1" applyAlignment="1" applyProtection="1">
      <alignment horizontal="left" vertical="center"/>
    </xf>
    <xf numFmtId="177" fontId="0" fillId="0" borderId="11" xfId="0" applyNumberFormat="1" applyFont="1" applyFill="1" applyBorder="1" applyAlignment="1" applyProtection="1">
      <alignment horizontal="left" vertical="center" wrapText="1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F20" sqref="F20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2" t="s">
        <v>4</v>
      </c>
      <c r="B4" s="62"/>
      <c r="C4" s="62" t="s">
        <v>5</v>
      </c>
      <c r="D4" s="62"/>
      <c r="E4" s="62"/>
      <c r="F4" s="62"/>
      <c r="G4" s="6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3">
        <v>148.54</v>
      </c>
      <c r="C6" s="14" t="s">
        <v>14</v>
      </c>
      <c r="D6" s="63">
        <f>SUM(E6:G6)</f>
        <v>0</v>
      </c>
      <c r="E6" s="63"/>
      <c r="F6" s="63"/>
      <c r="G6" s="63"/>
    </row>
    <row r="7" spans="1:7">
      <c r="A7" s="14" t="s">
        <v>15</v>
      </c>
      <c r="B7" s="63"/>
      <c r="C7" s="14" t="s">
        <v>16</v>
      </c>
      <c r="D7" s="63">
        <f t="shared" ref="D7:D33" si="0">SUM(E7:G7)</f>
        <v>0</v>
      </c>
      <c r="E7" s="63"/>
      <c r="F7" s="63"/>
      <c r="G7" s="63"/>
    </row>
    <row r="8" spans="1:7">
      <c r="A8" s="14" t="s">
        <v>17</v>
      </c>
      <c r="B8" s="63"/>
      <c r="C8" s="14" t="s">
        <v>18</v>
      </c>
      <c r="D8" s="63">
        <f t="shared" si="0"/>
        <v>0</v>
      </c>
      <c r="E8" s="63"/>
      <c r="F8" s="63"/>
      <c r="G8" s="63"/>
    </row>
    <row r="9" spans="1:7">
      <c r="A9" s="14"/>
      <c r="B9" s="63"/>
      <c r="C9" s="14" t="s">
        <v>19</v>
      </c>
      <c r="D9" s="63">
        <f t="shared" si="0"/>
        <v>0</v>
      </c>
      <c r="E9" s="63"/>
      <c r="F9" s="63"/>
      <c r="G9" s="63"/>
    </row>
    <row r="10" spans="1:7">
      <c r="A10" s="14"/>
      <c r="B10" s="63"/>
      <c r="C10" s="14" t="s">
        <v>20</v>
      </c>
      <c r="D10" s="63">
        <f t="shared" si="0"/>
        <v>97.35</v>
      </c>
      <c r="E10" s="63">
        <v>97.35</v>
      </c>
      <c r="F10" s="63"/>
      <c r="G10" s="63"/>
    </row>
    <row r="11" spans="1:7">
      <c r="A11" s="14"/>
      <c r="B11" s="63"/>
      <c r="C11" s="14" t="s">
        <v>21</v>
      </c>
      <c r="D11" s="63">
        <f t="shared" si="0"/>
        <v>0</v>
      </c>
      <c r="E11" s="63"/>
      <c r="F11" s="63"/>
      <c r="G11" s="63"/>
    </row>
    <row r="12" spans="1:7">
      <c r="A12" s="14"/>
      <c r="B12" s="63"/>
      <c r="C12" s="14" t="s">
        <v>22</v>
      </c>
      <c r="D12" s="63">
        <f t="shared" si="0"/>
        <v>0</v>
      </c>
      <c r="E12" s="63"/>
      <c r="F12" s="63"/>
      <c r="G12" s="63"/>
    </row>
    <row r="13" spans="1:7">
      <c r="A13" s="14"/>
      <c r="B13" s="63"/>
      <c r="C13" s="14" t="s">
        <v>23</v>
      </c>
      <c r="D13" s="63">
        <f t="shared" si="0"/>
        <v>30.48</v>
      </c>
      <c r="E13" s="63">
        <v>30.48</v>
      </c>
      <c r="F13" s="63"/>
      <c r="G13" s="63"/>
    </row>
    <row r="14" spans="1:7">
      <c r="A14" s="14"/>
      <c r="B14" s="63"/>
      <c r="C14" s="14" t="s">
        <v>24</v>
      </c>
      <c r="D14" s="63">
        <f t="shared" si="0"/>
        <v>8.16</v>
      </c>
      <c r="E14" s="63">
        <v>8.16</v>
      </c>
      <c r="F14" s="63"/>
      <c r="G14" s="63"/>
    </row>
    <row r="15" spans="1:7">
      <c r="A15" s="14"/>
      <c r="B15" s="63"/>
      <c r="C15" s="14" t="s">
        <v>25</v>
      </c>
      <c r="D15" s="63">
        <f t="shared" si="0"/>
        <v>0</v>
      </c>
      <c r="E15" s="63"/>
      <c r="F15" s="63"/>
      <c r="G15" s="63"/>
    </row>
    <row r="16" spans="1:7">
      <c r="A16" s="14"/>
      <c r="B16" s="63"/>
      <c r="C16" s="14" t="s">
        <v>26</v>
      </c>
      <c r="D16" s="63">
        <f t="shared" si="0"/>
        <v>0</v>
      </c>
      <c r="E16" s="63"/>
      <c r="F16" s="63"/>
      <c r="G16" s="63"/>
    </row>
    <row r="17" spans="1:7">
      <c r="A17" s="14"/>
      <c r="B17" s="63"/>
      <c r="C17" s="14" t="s">
        <v>27</v>
      </c>
      <c r="D17" s="63">
        <f t="shared" si="0"/>
        <v>0</v>
      </c>
      <c r="E17" s="63"/>
      <c r="F17" s="63"/>
      <c r="G17" s="63"/>
    </row>
    <row r="18" spans="1:7">
      <c r="A18" s="14"/>
      <c r="B18" s="63"/>
      <c r="C18" s="14" t="s">
        <v>28</v>
      </c>
      <c r="D18" s="63">
        <f t="shared" si="0"/>
        <v>0</v>
      </c>
      <c r="E18" s="63"/>
      <c r="F18" s="63"/>
      <c r="G18" s="63"/>
    </row>
    <row r="19" spans="1:7">
      <c r="A19" s="14"/>
      <c r="B19" s="63"/>
      <c r="C19" s="14" t="s">
        <v>29</v>
      </c>
      <c r="D19" s="63">
        <f t="shared" si="0"/>
        <v>0</v>
      </c>
      <c r="E19" s="63"/>
      <c r="F19" s="63"/>
      <c r="G19" s="63"/>
    </row>
    <row r="20" spans="1:7">
      <c r="A20" s="14"/>
      <c r="B20" s="63"/>
      <c r="C20" s="14" t="s">
        <v>30</v>
      </c>
      <c r="D20" s="63">
        <f t="shared" si="0"/>
        <v>0</v>
      </c>
      <c r="E20" s="63"/>
      <c r="F20" s="63"/>
      <c r="G20" s="63"/>
    </row>
    <row r="21" spans="1:7">
      <c r="A21" s="14"/>
      <c r="B21" s="63"/>
      <c r="C21" s="14" t="s">
        <v>31</v>
      </c>
      <c r="D21" s="63">
        <f t="shared" si="0"/>
        <v>0</v>
      </c>
      <c r="E21" s="63"/>
      <c r="F21" s="63"/>
      <c r="G21" s="63"/>
    </row>
    <row r="22" spans="1:7">
      <c r="A22" s="14"/>
      <c r="B22" s="63"/>
      <c r="C22" s="14" t="s">
        <v>32</v>
      </c>
      <c r="D22" s="63">
        <f t="shared" si="0"/>
        <v>0</v>
      </c>
      <c r="E22" s="63"/>
      <c r="F22" s="63"/>
      <c r="G22" s="63"/>
    </row>
    <row r="23" spans="1:7">
      <c r="A23" s="14"/>
      <c r="B23" s="63"/>
      <c r="C23" s="14" t="s">
        <v>33</v>
      </c>
      <c r="D23" s="63">
        <f t="shared" si="0"/>
        <v>0</v>
      </c>
      <c r="E23" s="63"/>
      <c r="F23" s="63"/>
      <c r="G23" s="63"/>
    </row>
    <row r="24" spans="1:7">
      <c r="A24" s="14"/>
      <c r="B24" s="63"/>
      <c r="C24" s="14" t="s">
        <v>34</v>
      </c>
      <c r="D24" s="63">
        <f t="shared" si="0"/>
        <v>12.55</v>
      </c>
      <c r="E24" s="63">
        <v>12.55</v>
      </c>
      <c r="F24" s="63"/>
      <c r="G24" s="63"/>
    </row>
    <row r="25" spans="1:7">
      <c r="A25" s="14"/>
      <c r="B25" s="63"/>
      <c r="C25" s="14" t="s">
        <v>35</v>
      </c>
      <c r="D25" s="63">
        <f t="shared" si="0"/>
        <v>0</v>
      </c>
      <c r="E25" s="63"/>
      <c r="F25" s="63"/>
      <c r="G25" s="63"/>
    </row>
    <row r="26" spans="1:7">
      <c r="A26" s="14"/>
      <c r="B26" s="63"/>
      <c r="C26" s="14" t="s">
        <v>36</v>
      </c>
      <c r="D26" s="63">
        <f t="shared" si="0"/>
        <v>0</v>
      </c>
      <c r="E26" s="63"/>
      <c r="F26" s="63"/>
      <c r="G26" s="63"/>
    </row>
    <row r="27" spans="1:7">
      <c r="A27" s="14"/>
      <c r="B27" s="63"/>
      <c r="C27" s="14" t="s">
        <v>37</v>
      </c>
      <c r="D27" s="63">
        <f t="shared" si="0"/>
        <v>0</v>
      </c>
      <c r="E27" s="63"/>
      <c r="F27" s="63"/>
      <c r="G27" s="63"/>
    </row>
    <row r="28" spans="1:7">
      <c r="A28" s="14"/>
      <c r="B28" s="63"/>
      <c r="C28" s="14" t="s">
        <v>38</v>
      </c>
      <c r="D28" s="63">
        <f t="shared" si="0"/>
        <v>0</v>
      </c>
      <c r="E28" s="63"/>
      <c r="F28" s="63"/>
      <c r="G28" s="63"/>
    </row>
    <row r="29" spans="1:7">
      <c r="A29" s="14"/>
      <c r="B29" s="63"/>
      <c r="C29" s="14" t="s">
        <v>39</v>
      </c>
      <c r="D29" s="63">
        <f t="shared" si="0"/>
        <v>0</v>
      </c>
      <c r="E29" s="63"/>
      <c r="F29" s="63"/>
      <c r="G29" s="63"/>
    </row>
    <row r="30" spans="1:7">
      <c r="A30" s="14"/>
      <c r="B30" s="63"/>
      <c r="C30" s="14" t="s">
        <v>40</v>
      </c>
      <c r="D30" s="63">
        <f t="shared" si="0"/>
        <v>0</v>
      </c>
      <c r="E30" s="63"/>
      <c r="F30" s="63"/>
      <c r="G30" s="63"/>
    </row>
    <row r="31" spans="1:7">
      <c r="A31" s="14"/>
      <c r="B31" s="63"/>
      <c r="C31" s="14" t="s">
        <v>41</v>
      </c>
      <c r="D31" s="63">
        <f t="shared" si="0"/>
        <v>0</v>
      </c>
      <c r="E31" s="63"/>
      <c r="F31" s="63"/>
      <c r="G31" s="63"/>
    </row>
    <row r="32" spans="1:7">
      <c r="A32" s="14"/>
      <c r="B32" s="63"/>
      <c r="C32" s="14" t="s">
        <v>42</v>
      </c>
      <c r="D32" s="63">
        <f t="shared" si="0"/>
        <v>0</v>
      </c>
      <c r="E32" s="63"/>
      <c r="F32" s="63"/>
      <c r="G32" s="63"/>
    </row>
    <row r="33" spans="1:7">
      <c r="A33" s="14"/>
      <c r="B33" s="63"/>
      <c r="C33" s="14" t="s">
        <v>43</v>
      </c>
      <c r="D33" s="63">
        <f t="shared" si="0"/>
        <v>0</v>
      </c>
      <c r="E33" s="63"/>
      <c r="F33" s="63"/>
      <c r="G33" s="63"/>
    </row>
    <row r="34" spans="1:7">
      <c r="A34" s="62" t="s">
        <v>44</v>
      </c>
      <c r="B34" s="63">
        <f>SUM(B6:B33)</f>
        <v>148.54</v>
      </c>
      <c r="C34" s="62" t="s">
        <v>45</v>
      </c>
      <c r="D34" s="63">
        <f>SUM(D6:D33)</f>
        <v>148.54</v>
      </c>
      <c r="E34" s="63">
        <f>SUM(E6:E33)</f>
        <v>148.54</v>
      </c>
      <c r="F34" s="63">
        <f>SUM(F6:F33)</f>
        <v>0</v>
      </c>
      <c r="G34" s="63">
        <f>SUM(G6:G33)</f>
        <v>0</v>
      </c>
    </row>
    <row r="35" spans="1:7">
      <c r="A35" s="14" t="s">
        <v>46</v>
      </c>
      <c r="B35" s="63">
        <f>SUM(B36:B38)</f>
        <v>0</v>
      </c>
      <c r="C35" s="14" t="s">
        <v>47</v>
      </c>
      <c r="D35" s="63"/>
      <c r="E35" s="63"/>
      <c r="F35" s="63"/>
      <c r="G35" s="63"/>
    </row>
    <row r="36" spans="1:7">
      <c r="A36" s="14" t="s">
        <v>48</v>
      </c>
      <c r="B36" s="63"/>
      <c r="C36" s="14"/>
      <c r="D36" s="63"/>
      <c r="E36" s="63"/>
      <c r="F36" s="63"/>
      <c r="G36" s="63"/>
    </row>
    <row r="37" spans="1:7">
      <c r="A37" s="14" t="s">
        <v>49</v>
      </c>
      <c r="B37" s="63"/>
      <c r="C37" s="14"/>
      <c r="D37" s="63"/>
      <c r="E37" s="63"/>
      <c r="F37" s="63"/>
      <c r="G37" s="63"/>
    </row>
    <row r="38" spans="1:7">
      <c r="A38" s="14" t="s">
        <v>50</v>
      </c>
      <c r="B38" s="63"/>
      <c r="C38" s="14"/>
      <c r="D38" s="63"/>
      <c r="E38" s="63"/>
      <c r="F38" s="63"/>
      <c r="G38" s="63"/>
    </row>
    <row r="39" spans="1:7">
      <c r="A39" s="62" t="s">
        <v>51</v>
      </c>
      <c r="B39" s="63">
        <f>B34+B35</f>
        <v>148.54</v>
      </c>
      <c r="C39" s="62" t="s">
        <v>52</v>
      </c>
      <c r="D39" s="63">
        <f>D34+D35</f>
        <v>148.54</v>
      </c>
      <c r="E39" s="63">
        <f>E34+E35</f>
        <v>148.54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G17" sqref="G17"/>
    </sheetView>
  </sheetViews>
  <sheetFormatPr defaultColWidth="10" defaultRowHeight="13.5"/>
  <cols>
    <col min="1" max="1" width="3.5" customWidth="1"/>
    <col min="2" max="3" width="3.125" customWidth="1"/>
    <col min="4" max="4" width="8.5" customWidth="1"/>
    <col min="5" max="5" width="22.125" customWidth="1"/>
    <col min="6" max="6" width="14.125" customWidth="1"/>
    <col min="7" max="7" width="15.375" customWidth="1"/>
    <col min="8" max="8" width="13.75" customWidth="1"/>
    <col min="9" max="9" width="11.25" customWidth="1"/>
    <col min="10" max="10" width="9.625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1" t="s">
        <v>3</v>
      </c>
      <c r="X3" s="61"/>
      <c r="Y3" s="61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49" t="s">
        <v>78</v>
      </c>
      <c r="B6" s="49" t="s">
        <v>78</v>
      </c>
      <c r="C6" s="49" t="s">
        <v>78</v>
      </c>
      <c r="D6" s="49" t="s">
        <v>79</v>
      </c>
      <c r="E6" s="49" t="s">
        <v>79</v>
      </c>
      <c r="F6" s="49">
        <v>1</v>
      </c>
      <c r="G6" s="49">
        <v>2</v>
      </c>
      <c r="H6" s="49">
        <v>3</v>
      </c>
      <c r="I6" s="49">
        <v>4</v>
      </c>
      <c r="J6" s="49">
        <v>5</v>
      </c>
      <c r="K6" s="49">
        <v>6</v>
      </c>
      <c r="L6" s="49">
        <v>7</v>
      </c>
      <c r="M6" s="49">
        <v>8</v>
      </c>
      <c r="N6" s="49">
        <v>9</v>
      </c>
      <c r="O6" s="49">
        <v>10</v>
      </c>
      <c r="P6" s="49">
        <v>11</v>
      </c>
      <c r="Q6" s="49">
        <v>12</v>
      </c>
      <c r="R6" s="49">
        <v>13</v>
      </c>
      <c r="S6" s="49">
        <v>14</v>
      </c>
      <c r="T6" s="49">
        <v>15</v>
      </c>
      <c r="U6" s="49">
        <v>16</v>
      </c>
      <c r="V6" s="49">
        <v>17</v>
      </c>
      <c r="W6" s="49">
        <v>18</v>
      </c>
      <c r="X6" s="49">
        <v>19</v>
      </c>
      <c r="Y6" s="49">
        <v>20</v>
      </c>
    </row>
    <row r="7" ht="14.25" customHeight="1" spans="1:25">
      <c r="A7" s="50"/>
      <c r="B7" s="50"/>
      <c r="C7" s="50"/>
      <c r="D7" s="50"/>
      <c r="E7" s="50" t="s">
        <v>9</v>
      </c>
      <c r="F7" s="23">
        <v>148.54</v>
      </c>
      <c r="G7" s="23">
        <v>148.54</v>
      </c>
      <c r="H7" s="23">
        <v>137.46</v>
      </c>
      <c r="I7" s="23">
        <v>5.69</v>
      </c>
      <c r="J7" s="23">
        <v>5.39</v>
      </c>
      <c r="K7" s="57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="1" customFormat="1" ht="24" customHeight="1" spans="1:25">
      <c r="A8" s="51"/>
      <c r="B8" s="52"/>
      <c r="C8" s="53"/>
      <c r="D8" s="54" t="s">
        <v>80</v>
      </c>
      <c r="E8" s="55" t="s">
        <v>81</v>
      </c>
      <c r="F8" s="23">
        <v>148.54</v>
      </c>
      <c r="G8" s="23">
        <v>148.54</v>
      </c>
      <c r="H8" s="23">
        <v>137.46</v>
      </c>
      <c r="I8" s="23">
        <v>5.69</v>
      </c>
      <c r="J8" s="23">
        <v>5.39</v>
      </c>
      <c r="K8" s="58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="1" customFormat="1" ht="14.25" customHeight="1" spans="1:25">
      <c r="A9" s="18" t="s">
        <v>82</v>
      </c>
      <c r="B9" s="19" t="s">
        <v>83</v>
      </c>
      <c r="C9" s="20" t="s">
        <v>84</v>
      </c>
      <c r="D9" s="21" t="s">
        <v>85</v>
      </c>
      <c r="E9" s="22" t="s">
        <v>86</v>
      </c>
      <c r="F9" s="23">
        <v>97.35</v>
      </c>
      <c r="G9" s="23">
        <v>97.35</v>
      </c>
      <c r="H9" s="23">
        <v>91.65</v>
      </c>
      <c r="I9" s="23">
        <v>5.69</v>
      </c>
      <c r="J9" s="23">
        <v>0.01</v>
      </c>
      <c r="K9" s="6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ht="14.25" customHeight="1" spans="1:25">
      <c r="A10" s="18" t="s">
        <v>87</v>
      </c>
      <c r="B10" s="19" t="s">
        <v>88</v>
      </c>
      <c r="C10" s="20" t="s">
        <v>89</v>
      </c>
      <c r="D10" s="21" t="s">
        <v>85</v>
      </c>
      <c r="E10" s="22" t="s">
        <v>90</v>
      </c>
      <c r="F10" s="23">
        <v>5.38</v>
      </c>
      <c r="G10" s="56">
        <v>5.38</v>
      </c>
      <c r="H10" s="23">
        <v>0</v>
      </c>
      <c r="I10" s="23">
        <v>0</v>
      </c>
      <c r="J10" s="23">
        <v>5.38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ht="14.25" customHeight="1" spans="1:25">
      <c r="A11" s="18" t="s">
        <v>87</v>
      </c>
      <c r="B11" s="19" t="s">
        <v>88</v>
      </c>
      <c r="C11" s="20" t="s">
        <v>88</v>
      </c>
      <c r="D11" s="21" t="s">
        <v>85</v>
      </c>
      <c r="E11" s="22" t="s">
        <v>91</v>
      </c>
      <c r="F11" s="23">
        <v>16.73</v>
      </c>
      <c r="G11" s="56">
        <v>16.73</v>
      </c>
      <c r="H11" s="23">
        <v>16.73</v>
      </c>
      <c r="I11" s="23">
        <v>0</v>
      </c>
      <c r="J11" s="23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ht="14.25" customHeight="1" spans="1:25">
      <c r="A12" s="18" t="s">
        <v>87</v>
      </c>
      <c r="B12" s="19" t="s">
        <v>88</v>
      </c>
      <c r="C12" s="20" t="s">
        <v>92</v>
      </c>
      <c r="D12" s="21" t="s">
        <v>85</v>
      </c>
      <c r="E12" s="22" t="s">
        <v>93</v>
      </c>
      <c r="F12" s="23">
        <v>8.37</v>
      </c>
      <c r="G12" s="56">
        <v>8.37</v>
      </c>
      <c r="H12" s="23">
        <v>8.37</v>
      </c>
      <c r="I12" s="23">
        <v>0</v>
      </c>
      <c r="J12" s="23">
        <v>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ht="14.25" customHeight="1" spans="1:25">
      <c r="A13" s="18" t="s">
        <v>94</v>
      </c>
      <c r="B13" s="19" t="s">
        <v>95</v>
      </c>
      <c r="C13" s="20" t="s">
        <v>89</v>
      </c>
      <c r="D13" s="21" t="s">
        <v>85</v>
      </c>
      <c r="E13" s="22" t="s">
        <v>96</v>
      </c>
      <c r="F13" s="23">
        <v>8.16</v>
      </c>
      <c r="G13" s="56">
        <v>8.16</v>
      </c>
      <c r="H13" s="23">
        <v>8.16</v>
      </c>
      <c r="I13" s="23">
        <v>0</v>
      </c>
      <c r="J13" s="23"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1" customFormat="1" ht="14.25" customHeight="1" spans="1:25">
      <c r="A14" s="18" t="s">
        <v>97</v>
      </c>
      <c r="B14" s="19" t="s">
        <v>89</v>
      </c>
      <c r="C14" s="20" t="s">
        <v>84</v>
      </c>
      <c r="D14" s="21" t="s">
        <v>85</v>
      </c>
      <c r="E14" s="22" t="s">
        <v>98</v>
      </c>
      <c r="F14" s="23">
        <v>12.55</v>
      </c>
      <c r="G14" s="56">
        <v>12.55</v>
      </c>
      <c r="H14" s="23">
        <v>12.55</v>
      </c>
      <c r="I14" s="23">
        <v>0</v>
      </c>
      <c r="J14" s="23"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="1" customFormat="1" ht="14.25" customHeight="1" spans="1:25">
      <c r="A15" s="7"/>
      <c r="B15" s="7"/>
      <c r="C15" s="7"/>
      <c r="D15" s="7"/>
      <c r="E15" s="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="1" customFormat="1" ht="14.25" customHeight="1" spans="1:25">
      <c r="A16" s="7"/>
      <c r="B16" s="7"/>
      <c r="C16" s="7"/>
      <c r="D16" s="7"/>
      <c r="E16" s="7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="1" customFormat="1" ht="14.25" customHeight="1" spans="1:25">
      <c r="A17" s="7"/>
      <c r="B17" s="7"/>
      <c r="C17" s="7"/>
      <c r="D17" s="7"/>
      <c r="E17" s="7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="1" customFormat="1" ht="14.25" customHeight="1" spans="1:25">
      <c r="A18" s="7"/>
      <c r="B18" s="7"/>
      <c r="C18" s="7"/>
      <c r="D18" s="7"/>
      <c r="E18" s="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="1" customFormat="1" ht="22.5" customHeight="1" spans="1:25">
      <c r="A19" s="7"/>
      <c r="B19" s="7"/>
      <c r="C19" s="7"/>
      <c r="D19" s="7"/>
      <c r="E19" s="7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="1" customFormat="1" ht="14.25" customHeight="1" spans="1:25">
      <c r="A20" s="7"/>
      <c r="B20" s="7"/>
      <c r="C20" s="7"/>
      <c r="D20" s="7"/>
      <c r="E20" s="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="1" customFormat="1" ht="14.25" customHeight="1" spans="1:25">
      <c r="A21" s="7"/>
      <c r="B21" s="7"/>
      <c r="C21" s="7"/>
      <c r="D21" s="7"/>
      <c r="E21" s="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="1" customFormat="1" ht="14.25" customHeight="1" spans="1:25">
      <c r="A22" s="7"/>
      <c r="B22" s="7"/>
      <c r="C22" s="7"/>
      <c r="D22" s="7"/>
      <c r="E22" s="7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="1" customFormat="1" ht="14.25" customHeight="1" spans="1:25">
      <c r="A23" s="7"/>
      <c r="B23" s="7"/>
      <c r="C23" s="7"/>
      <c r="D23" s="7"/>
      <c r="E23" s="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3"/>
  <sheetViews>
    <sheetView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40">
        <f>SUM(D8:E8)</f>
        <v>148.54</v>
      </c>
      <c r="D8" s="40">
        <f>D9+D23+D51</f>
        <v>142.85</v>
      </c>
      <c r="E8" s="40">
        <f>E9+E23+E51</f>
        <v>5.69</v>
      </c>
    </row>
    <row r="9" ht="14.25" customHeight="1" spans="1:5">
      <c r="A9" s="41" t="s">
        <v>105</v>
      </c>
      <c r="B9" s="42" t="s">
        <v>67</v>
      </c>
      <c r="C9" s="40">
        <f>SUM(D9:E9)</f>
        <v>137.47</v>
      </c>
      <c r="D9" s="40">
        <f>SUM(D10:D22)</f>
        <v>137.47</v>
      </c>
      <c r="E9" s="40">
        <f>SUM(E10:E22)</f>
        <v>0</v>
      </c>
    </row>
    <row r="10" ht="14.25" customHeight="1" spans="1:5">
      <c r="A10" s="43" t="s">
        <v>106</v>
      </c>
      <c r="B10" s="44" t="s">
        <v>107</v>
      </c>
      <c r="C10" s="45">
        <f t="shared" ref="C10:C63" si="0">SUM(D10:E10)</f>
        <v>50.01</v>
      </c>
      <c r="D10" s="45">
        <v>50.01</v>
      </c>
      <c r="E10" s="46"/>
    </row>
    <row r="11" ht="14.25" customHeight="1" spans="1:5">
      <c r="A11" s="43" t="s">
        <v>108</v>
      </c>
      <c r="B11" s="44" t="s">
        <v>109</v>
      </c>
      <c r="C11" s="45">
        <f t="shared" si="0"/>
        <v>16.28</v>
      </c>
      <c r="D11" s="45">
        <v>16.28</v>
      </c>
      <c r="E11" s="46"/>
    </row>
    <row r="12" ht="14.25" hidden="1" customHeight="1" spans="1:5">
      <c r="A12" s="43" t="s">
        <v>110</v>
      </c>
      <c r="B12" s="44" t="s">
        <v>111</v>
      </c>
      <c r="C12" s="45">
        <f t="shared" si="0"/>
        <v>0</v>
      </c>
      <c r="D12" s="46"/>
      <c r="E12" s="46"/>
    </row>
    <row r="13" ht="14.25" hidden="1" customHeight="1" spans="1:5">
      <c r="A13" s="43" t="s">
        <v>112</v>
      </c>
      <c r="B13" s="44" t="s">
        <v>113</v>
      </c>
      <c r="C13" s="45">
        <f t="shared" si="0"/>
        <v>0</v>
      </c>
      <c r="D13" s="46"/>
      <c r="E13" s="46"/>
    </row>
    <row r="14" ht="14.25" customHeight="1" spans="1:5">
      <c r="A14" s="43" t="s">
        <v>114</v>
      </c>
      <c r="B14" s="44" t="s">
        <v>115</v>
      </c>
      <c r="C14" s="45">
        <f t="shared" si="0"/>
        <v>22.6</v>
      </c>
      <c r="D14" s="46">
        <v>22.6</v>
      </c>
      <c r="E14" s="46"/>
    </row>
    <row r="15" ht="14.25" customHeight="1" spans="1:5">
      <c r="A15" s="43" t="s">
        <v>116</v>
      </c>
      <c r="B15" s="44" t="s">
        <v>117</v>
      </c>
      <c r="C15" s="45">
        <f t="shared" si="0"/>
        <v>16.73</v>
      </c>
      <c r="D15" s="45">
        <v>16.73</v>
      </c>
      <c r="E15" s="46"/>
    </row>
    <row r="16" ht="14.25" customHeight="1" spans="1:5">
      <c r="A16" s="43" t="s">
        <v>118</v>
      </c>
      <c r="B16" s="44" t="s">
        <v>119</v>
      </c>
      <c r="C16" s="45">
        <f t="shared" si="0"/>
        <v>8.37</v>
      </c>
      <c r="D16" s="45">
        <v>8.37</v>
      </c>
      <c r="E16" s="46"/>
    </row>
    <row r="17" ht="14.25" customHeight="1" spans="1:5">
      <c r="A17" s="43" t="s">
        <v>120</v>
      </c>
      <c r="B17" s="44" t="s">
        <v>121</v>
      </c>
      <c r="C17" s="45">
        <f t="shared" si="0"/>
        <v>8.16</v>
      </c>
      <c r="D17" s="45">
        <v>8.16</v>
      </c>
      <c r="E17" s="46"/>
    </row>
    <row r="18" ht="14.25" hidden="1" customHeight="1" spans="1:5">
      <c r="A18" s="43" t="s">
        <v>122</v>
      </c>
      <c r="B18" s="44" t="s">
        <v>123</v>
      </c>
      <c r="C18" s="45">
        <f t="shared" si="0"/>
        <v>0</v>
      </c>
      <c r="D18" s="45"/>
      <c r="E18" s="46"/>
    </row>
    <row r="19" ht="14.25" customHeight="1" spans="1:5">
      <c r="A19" s="43" t="s">
        <v>124</v>
      </c>
      <c r="B19" s="44" t="s">
        <v>125</v>
      </c>
      <c r="C19" s="45">
        <f t="shared" si="0"/>
        <v>0.8</v>
      </c>
      <c r="D19" s="45">
        <v>0.8</v>
      </c>
      <c r="E19" s="46"/>
    </row>
    <row r="20" ht="14.25" customHeight="1" spans="1:5">
      <c r="A20" s="43" t="s">
        <v>126</v>
      </c>
      <c r="B20" s="44" t="s">
        <v>127</v>
      </c>
      <c r="C20" s="45">
        <f t="shared" si="0"/>
        <v>12.55</v>
      </c>
      <c r="D20" s="45">
        <v>12.55</v>
      </c>
      <c r="E20" s="46"/>
    </row>
    <row r="21" ht="14.25" hidden="1" customHeight="1" spans="1:5">
      <c r="A21" s="43" t="s">
        <v>128</v>
      </c>
      <c r="B21" s="44" t="s">
        <v>129</v>
      </c>
      <c r="C21" s="45">
        <f t="shared" si="0"/>
        <v>0</v>
      </c>
      <c r="D21" s="45"/>
      <c r="E21" s="46"/>
    </row>
    <row r="22" ht="14.25" customHeight="1" spans="1:5">
      <c r="A22" s="43" t="s">
        <v>130</v>
      </c>
      <c r="B22" s="44" t="s">
        <v>131</v>
      </c>
      <c r="C22" s="45">
        <f t="shared" si="0"/>
        <v>1.97</v>
      </c>
      <c r="D22" s="45">
        <v>1.97</v>
      </c>
      <c r="E22" s="46"/>
    </row>
    <row r="23" ht="14.25" customHeight="1" spans="1:5">
      <c r="A23" s="41" t="s">
        <v>132</v>
      </c>
      <c r="B23" s="42" t="s">
        <v>68</v>
      </c>
      <c r="C23" s="40">
        <f t="shared" si="0"/>
        <v>5.69</v>
      </c>
      <c r="D23" s="40">
        <f>SUM(D24:D50)</f>
        <v>0</v>
      </c>
      <c r="E23" s="40">
        <f>SUM(E24:E50)</f>
        <v>5.69</v>
      </c>
    </row>
    <row r="24" ht="14.25" hidden="1" customHeight="1" spans="1:5">
      <c r="A24" s="43" t="s">
        <v>133</v>
      </c>
      <c r="B24" s="44" t="s">
        <v>134</v>
      </c>
      <c r="C24" s="45">
        <f t="shared" si="0"/>
        <v>0</v>
      </c>
      <c r="D24" s="45"/>
      <c r="E24" s="46"/>
    </row>
    <row r="25" ht="14.25" hidden="1" customHeight="1" spans="1:5">
      <c r="A25" s="43" t="s">
        <v>135</v>
      </c>
      <c r="B25" s="44" t="s">
        <v>136</v>
      </c>
      <c r="C25" s="45">
        <f t="shared" si="0"/>
        <v>0</v>
      </c>
      <c r="D25" s="46"/>
      <c r="E25" s="46"/>
    </row>
    <row r="26" ht="14.25" hidden="1" customHeight="1" spans="1:5">
      <c r="A26" s="43" t="s">
        <v>137</v>
      </c>
      <c r="B26" s="44" t="s">
        <v>138</v>
      </c>
      <c r="C26" s="45">
        <f t="shared" si="0"/>
        <v>0</v>
      </c>
      <c r="D26" s="46"/>
      <c r="E26" s="46"/>
    </row>
    <row r="27" ht="14.25" hidden="1" customHeight="1" spans="1:5">
      <c r="A27" s="43" t="s">
        <v>139</v>
      </c>
      <c r="B27" s="44" t="s">
        <v>140</v>
      </c>
      <c r="C27" s="45">
        <f t="shared" si="0"/>
        <v>0</v>
      </c>
      <c r="D27" s="46"/>
      <c r="E27" s="46"/>
    </row>
    <row r="28" ht="14.25" hidden="1" customHeight="1" spans="1:5">
      <c r="A28" s="43" t="s">
        <v>141</v>
      </c>
      <c r="B28" s="44" t="s">
        <v>142</v>
      </c>
      <c r="C28" s="45">
        <f t="shared" si="0"/>
        <v>0</v>
      </c>
      <c r="D28" s="45"/>
      <c r="E28" s="46"/>
    </row>
    <row r="29" ht="14.25" hidden="1" customHeight="1" spans="1:5">
      <c r="A29" s="43" t="s">
        <v>143</v>
      </c>
      <c r="B29" s="44" t="s">
        <v>144</v>
      </c>
      <c r="C29" s="45">
        <f t="shared" si="0"/>
        <v>0</v>
      </c>
      <c r="D29" s="47"/>
      <c r="E29" s="47"/>
    </row>
    <row r="30" ht="14.25" hidden="1" customHeight="1" spans="1:5">
      <c r="A30" s="43" t="s">
        <v>145</v>
      </c>
      <c r="B30" s="44" t="s">
        <v>146</v>
      </c>
      <c r="C30" s="45">
        <f t="shared" si="0"/>
        <v>0</v>
      </c>
      <c r="D30" s="47"/>
      <c r="E30" s="47"/>
    </row>
    <row r="31" ht="14.25" hidden="1" customHeight="1" spans="1:5">
      <c r="A31" s="43" t="s">
        <v>147</v>
      </c>
      <c r="B31" s="44" t="s">
        <v>148</v>
      </c>
      <c r="C31" s="45">
        <f t="shared" si="0"/>
        <v>0</v>
      </c>
      <c r="D31" s="47"/>
      <c r="E31" s="47"/>
    </row>
    <row r="32" ht="14.25" hidden="1" customHeight="1" spans="1:5">
      <c r="A32" s="43" t="s">
        <v>149</v>
      </c>
      <c r="B32" s="44" t="s">
        <v>150</v>
      </c>
      <c r="C32" s="45">
        <f t="shared" si="0"/>
        <v>0</v>
      </c>
      <c r="D32" s="47"/>
      <c r="E32" s="47"/>
    </row>
    <row r="33" ht="14.25" hidden="1" customHeight="1" spans="1:5">
      <c r="A33" s="43" t="s">
        <v>151</v>
      </c>
      <c r="B33" s="44" t="s">
        <v>152</v>
      </c>
      <c r="C33" s="45">
        <f t="shared" si="0"/>
        <v>0</v>
      </c>
      <c r="D33" s="47"/>
      <c r="E33" s="47"/>
    </row>
    <row r="34" ht="14.25" hidden="1" customHeight="1" spans="1:5">
      <c r="A34" s="43" t="s">
        <v>153</v>
      </c>
      <c r="B34" s="44" t="s">
        <v>154</v>
      </c>
      <c r="C34" s="45">
        <f t="shared" si="0"/>
        <v>0</v>
      </c>
      <c r="D34" s="47"/>
      <c r="E34" s="47"/>
    </row>
    <row r="35" ht="14.25" hidden="1" customHeight="1" spans="1:5">
      <c r="A35" s="43" t="s">
        <v>155</v>
      </c>
      <c r="B35" s="44" t="s">
        <v>156</v>
      </c>
      <c r="C35" s="45">
        <f t="shared" si="0"/>
        <v>0</v>
      </c>
      <c r="D35" s="47"/>
      <c r="E35" s="47"/>
    </row>
    <row r="36" ht="14.25" hidden="1" customHeight="1" spans="1:5">
      <c r="A36" s="43" t="s">
        <v>157</v>
      </c>
      <c r="B36" s="44" t="s">
        <v>158</v>
      </c>
      <c r="C36" s="45">
        <f t="shared" si="0"/>
        <v>0</v>
      </c>
      <c r="D36" s="47"/>
      <c r="E36" s="47"/>
    </row>
    <row r="37" ht="14.25" hidden="1" customHeight="1" spans="1:5">
      <c r="A37" s="43" t="s">
        <v>159</v>
      </c>
      <c r="B37" s="44" t="s">
        <v>160</v>
      </c>
      <c r="C37" s="45">
        <f t="shared" si="0"/>
        <v>0</v>
      </c>
      <c r="D37" s="47"/>
      <c r="E37" s="47"/>
    </row>
    <row r="38" ht="14.25" hidden="1" customHeight="1" spans="1:5">
      <c r="A38" s="43" t="s">
        <v>161</v>
      </c>
      <c r="B38" s="44" t="s">
        <v>162</v>
      </c>
      <c r="C38" s="45">
        <f t="shared" si="0"/>
        <v>0</v>
      </c>
      <c r="D38" s="47"/>
      <c r="E38" s="47"/>
    </row>
    <row r="39" ht="14.25" hidden="1" customHeight="1" spans="1:5">
      <c r="A39" s="43" t="s">
        <v>163</v>
      </c>
      <c r="B39" s="44" t="s">
        <v>164</v>
      </c>
      <c r="C39" s="45">
        <f t="shared" si="0"/>
        <v>0</v>
      </c>
      <c r="D39" s="47"/>
      <c r="E39" s="47"/>
    </row>
    <row r="40" ht="14.25" hidden="1" customHeight="1" spans="1:5">
      <c r="A40" s="43" t="s">
        <v>165</v>
      </c>
      <c r="B40" s="44" t="s">
        <v>166</v>
      </c>
      <c r="C40" s="45">
        <f t="shared" si="0"/>
        <v>0</v>
      </c>
      <c r="D40" s="47"/>
      <c r="E40" s="47"/>
    </row>
    <row r="41" ht="14.25" hidden="1" customHeight="1" spans="1:5">
      <c r="A41" s="43" t="s">
        <v>167</v>
      </c>
      <c r="B41" s="44" t="s">
        <v>168</v>
      </c>
      <c r="C41" s="45">
        <f t="shared" si="0"/>
        <v>0</v>
      </c>
      <c r="D41" s="47"/>
      <c r="E41" s="47"/>
    </row>
    <row r="42" hidden="1" spans="1:5">
      <c r="A42" s="43" t="s">
        <v>169</v>
      </c>
      <c r="B42" s="44" t="s">
        <v>170</v>
      </c>
      <c r="C42" s="45">
        <f t="shared" si="0"/>
        <v>0</v>
      </c>
      <c r="D42" s="47"/>
      <c r="E42" s="47"/>
    </row>
    <row r="43" hidden="1" spans="1:5">
      <c r="A43" s="43" t="s">
        <v>171</v>
      </c>
      <c r="B43" s="44" t="s">
        <v>172</v>
      </c>
      <c r="C43" s="45">
        <f t="shared" si="0"/>
        <v>0</v>
      </c>
      <c r="D43" s="47"/>
      <c r="E43" s="47"/>
    </row>
    <row r="44" hidden="1" spans="1:5">
      <c r="A44" s="43" t="s">
        <v>173</v>
      </c>
      <c r="B44" s="44" t="s">
        <v>174</v>
      </c>
      <c r="C44" s="45">
        <f t="shared" si="0"/>
        <v>0</v>
      </c>
      <c r="D44" s="47"/>
      <c r="E44" s="47"/>
    </row>
    <row r="45" spans="1:5">
      <c r="A45" s="43" t="s">
        <v>175</v>
      </c>
      <c r="B45" s="44" t="s">
        <v>176</v>
      </c>
      <c r="C45" s="45">
        <f t="shared" si="0"/>
        <v>2.09</v>
      </c>
      <c r="D45" s="47"/>
      <c r="E45" s="47">
        <v>2.09</v>
      </c>
    </row>
    <row r="46" hidden="1" spans="1:5">
      <c r="A46" s="43" t="s">
        <v>177</v>
      </c>
      <c r="B46" s="44" t="s">
        <v>178</v>
      </c>
      <c r="C46" s="45">
        <f t="shared" si="0"/>
        <v>0</v>
      </c>
      <c r="D46" s="47"/>
      <c r="E46" s="47"/>
    </row>
    <row r="47" hidden="1" spans="1:5">
      <c r="A47" s="43" t="s">
        <v>179</v>
      </c>
      <c r="B47" s="44" t="s">
        <v>180</v>
      </c>
      <c r="C47" s="45">
        <f t="shared" si="0"/>
        <v>0</v>
      </c>
      <c r="D47" s="47"/>
      <c r="E47" s="47"/>
    </row>
    <row r="48" hidden="1" spans="1:5">
      <c r="A48" s="43" t="s">
        <v>181</v>
      </c>
      <c r="B48" s="44" t="s">
        <v>182</v>
      </c>
      <c r="C48" s="45">
        <f t="shared" si="0"/>
        <v>0</v>
      </c>
      <c r="D48" s="47"/>
      <c r="E48" s="47"/>
    </row>
    <row r="49" hidden="1" spans="1:5">
      <c r="A49" s="43" t="s">
        <v>183</v>
      </c>
      <c r="B49" s="44" t="s">
        <v>184</v>
      </c>
      <c r="C49" s="45">
        <f t="shared" si="0"/>
        <v>0</v>
      </c>
      <c r="D49" s="47"/>
      <c r="E49" s="47"/>
    </row>
    <row r="50" spans="1:5">
      <c r="A50" s="43" t="s">
        <v>185</v>
      </c>
      <c r="B50" s="44" t="s">
        <v>186</v>
      </c>
      <c r="C50" s="45">
        <f t="shared" si="0"/>
        <v>3.6</v>
      </c>
      <c r="D50" s="47"/>
      <c r="E50" s="47">
        <v>3.6</v>
      </c>
    </row>
    <row r="51" spans="1:5">
      <c r="A51" s="41" t="s">
        <v>187</v>
      </c>
      <c r="B51" s="42" t="s">
        <v>69</v>
      </c>
      <c r="C51" s="40">
        <f t="shared" si="0"/>
        <v>5.38</v>
      </c>
      <c r="D51" s="48">
        <f>SUM(D52:D63)</f>
        <v>5.38</v>
      </c>
      <c r="E51" s="48">
        <f>SUM(E52:E63)</f>
        <v>0</v>
      </c>
    </row>
    <row r="52" hidden="1" spans="1:5">
      <c r="A52" s="43" t="s">
        <v>188</v>
      </c>
      <c r="B52" s="44" t="s">
        <v>189</v>
      </c>
      <c r="C52" s="45">
        <f t="shared" si="0"/>
        <v>0</v>
      </c>
      <c r="D52" s="47"/>
      <c r="E52" s="47"/>
    </row>
    <row r="53" hidden="1" spans="1:5">
      <c r="A53" s="43" t="s">
        <v>190</v>
      </c>
      <c r="B53" s="44" t="s">
        <v>191</v>
      </c>
      <c r="C53" s="45">
        <f t="shared" si="0"/>
        <v>0</v>
      </c>
      <c r="D53" s="47"/>
      <c r="E53" s="47"/>
    </row>
    <row r="54" hidden="1" spans="1:5">
      <c r="A54" s="43" t="s">
        <v>192</v>
      </c>
      <c r="B54" s="44" t="s">
        <v>193</v>
      </c>
      <c r="C54" s="45">
        <f t="shared" si="0"/>
        <v>0</v>
      </c>
      <c r="D54" s="47"/>
      <c r="E54" s="47"/>
    </row>
    <row r="55" hidden="1" spans="1:5">
      <c r="A55" s="43" t="s">
        <v>194</v>
      </c>
      <c r="B55" s="44" t="s">
        <v>195</v>
      </c>
      <c r="C55" s="45">
        <f t="shared" si="0"/>
        <v>0</v>
      </c>
      <c r="D55" s="47"/>
      <c r="E55" s="47"/>
    </row>
    <row r="56" hidden="1" spans="1:5">
      <c r="A56" s="43" t="s">
        <v>196</v>
      </c>
      <c r="B56" s="44" t="s">
        <v>197</v>
      </c>
      <c r="C56" s="45">
        <f t="shared" si="0"/>
        <v>0</v>
      </c>
      <c r="D56" s="47"/>
      <c r="E56" s="47"/>
    </row>
    <row r="57" hidden="1" spans="1:5">
      <c r="A57" s="43" t="s">
        <v>198</v>
      </c>
      <c r="B57" s="44" t="s">
        <v>199</v>
      </c>
      <c r="C57" s="45">
        <f t="shared" si="0"/>
        <v>0</v>
      </c>
      <c r="D57" s="47"/>
      <c r="E57" s="47"/>
    </row>
    <row r="58" hidden="1" spans="1:5">
      <c r="A58" s="43" t="s">
        <v>200</v>
      </c>
      <c r="B58" s="44" t="s">
        <v>201</v>
      </c>
      <c r="C58" s="45">
        <f t="shared" si="0"/>
        <v>0</v>
      </c>
      <c r="D58" s="47"/>
      <c r="E58" s="47"/>
    </row>
    <row r="59" hidden="1" spans="1:5">
      <c r="A59" s="43" t="s">
        <v>202</v>
      </c>
      <c r="B59" s="44" t="s">
        <v>203</v>
      </c>
      <c r="C59" s="45">
        <f t="shared" si="0"/>
        <v>0</v>
      </c>
      <c r="D59" s="47"/>
      <c r="E59" s="47"/>
    </row>
    <row r="60" hidden="1" spans="1:5">
      <c r="A60" s="43" t="s">
        <v>204</v>
      </c>
      <c r="B60" s="44" t="s">
        <v>205</v>
      </c>
      <c r="C60" s="45">
        <f t="shared" si="0"/>
        <v>0</v>
      </c>
      <c r="D60" s="47"/>
      <c r="E60" s="47"/>
    </row>
    <row r="61" hidden="1" spans="1:5">
      <c r="A61" s="43" t="s">
        <v>206</v>
      </c>
      <c r="B61" s="44" t="s">
        <v>207</v>
      </c>
      <c r="C61" s="45">
        <f t="shared" si="0"/>
        <v>0</v>
      </c>
      <c r="D61" s="47"/>
      <c r="E61" s="47"/>
    </row>
    <row r="62" hidden="1" spans="1:5">
      <c r="A62" s="43" t="s">
        <v>208</v>
      </c>
      <c r="B62" s="44" t="s">
        <v>209</v>
      </c>
      <c r="C62" s="45">
        <f t="shared" si="0"/>
        <v>0</v>
      </c>
      <c r="D62" s="47"/>
      <c r="E62" s="47"/>
    </row>
    <row r="63" spans="1:5">
      <c r="A63" s="43" t="s">
        <v>210</v>
      </c>
      <c r="B63" s="44" t="s">
        <v>211</v>
      </c>
      <c r="C63" s="45">
        <f t="shared" si="0"/>
        <v>5.38</v>
      </c>
      <c r="D63" s="47">
        <v>5.38</v>
      </c>
      <c r="E63" s="47"/>
    </row>
  </sheetData>
  <autoFilter ref="A5:I63">
    <filterColumn colId="2">
      <filters>
        <filter val="148.54"/>
        <filter val="12.55"/>
        <filter val="8.16"/>
        <filter val="1.97"/>
        <filter val="3.60"/>
        <filter val="22.60"/>
        <filter val="小计"/>
        <filter val="16.28"/>
        <filter val="5.69"/>
        <filter val="16.73"/>
        <filter val="8.37"/>
        <filter val="5.38"/>
        <filter val="0.80"/>
        <filter val="1"/>
        <filter val="50.01"/>
        <filter val="137.47"/>
        <filter val="2.0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9" sqref="C1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212</v>
      </c>
    </row>
    <row r="2" ht="29.45" customHeight="1" spans="1:3">
      <c r="A2" s="11" t="s">
        <v>213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3" t="s">
        <v>214</v>
      </c>
      <c r="B4" s="33" t="s">
        <v>215</v>
      </c>
      <c r="C4" s="33" t="s">
        <v>216</v>
      </c>
    </row>
    <row r="5" ht="17.1" customHeight="1" spans="1:3">
      <c r="A5" s="33" t="s">
        <v>79</v>
      </c>
      <c r="B5" s="34">
        <v>1</v>
      </c>
      <c r="C5" s="34">
        <v>2</v>
      </c>
    </row>
    <row r="6" ht="17.1" customHeight="1" spans="1:3">
      <c r="A6" s="33" t="s">
        <v>9</v>
      </c>
      <c r="B6" s="39">
        <v>0</v>
      </c>
      <c r="C6" s="39">
        <v>0</v>
      </c>
    </row>
    <row r="7" ht="17.1" customHeight="1" spans="1:3">
      <c r="A7" s="34" t="s">
        <v>217</v>
      </c>
      <c r="B7" s="39">
        <v>0</v>
      </c>
      <c r="C7" s="39">
        <v>0</v>
      </c>
    </row>
    <row r="8" ht="17.1" customHeight="1" spans="1:3">
      <c r="A8" s="34" t="s">
        <v>218</v>
      </c>
      <c r="B8" s="39">
        <v>0</v>
      </c>
      <c r="C8" s="39">
        <v>0</v>
      </c>
    </row>
    <row r="9" ht="17.1" customHeight="1" spans="1:3">
      <c r="A9" s="34" t="s">
        <v>219</v>
      </c>
      <c r="B9" s="39">
        <v>0</v>
      </c>
      <c r="C9" s="39">
        <v>0</v>
      </c>
    </row>
    <row r="10" ht="17.1" customHeight="1" spans="1:3">
      <c r="A10" s="34" t="s">
        <v>220</v>
      </c>
      <c r="B10" s="39">
        <v>0</v>
      </c>
      <c r="C10" s="39">
        <v>0</v>
      </c>
    </row>
    <row r="11" ht="17.1" customHeight="1" spans="1:3">
      <c r="A11" s="34" t="s">
        <v>221</v>
      </c>
      <c r="B11" s="39">
        <v>0</v>
      </c>
      <c r="C11" s="39">
        <v>0</v>
      </c>
    </row>
    <row r="12" ht="17.1" customHeight="1" spans="1:3">
      <c r="A12" s="34" t="s">
        <v>222</v>
      </c>
      <c r="B12" s="39">
        <v>0</v>
      </c>
      <c r="C12" s="39">
        <v>0</v>
      </c>
    </row>
    <row r="13" ht="17.1" customHeight="1" spans="1:3">
      <c r="A13" s="34" t="s">
        <v>223</v>
      </c>
      <c r="B13" s="39">
        <v>0</v>
      </c>
      <c r="C13" s="39">
        <v>0</v>
      </c>
    </row>
    <row r="14" ht="17.1" customHeight="1" spans="1:3">
      <c r="A14" s="34" t="s">
        <v>224</v>
      </c>
      <c r="B14" s="39">
        <v>0</v>
      </c>
      <c r="C14" s="39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F16" sqref="F1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225</v>
      </c>
    </row>
    <row r="2" ht="18" customHeight="1" spans="1:6">
      <c r="A2" s="11" t="s">
        <v>226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3" t="s">
        <v>227</v>
      </c>
      <c r="B4" s="33"/>
      <c r="C4" s="33" t="s">
        <v>228</v>
      </c>
      <c r="D4" s="33"/>
      <c r="E4" s="33"/>
      <c r="F4" s="33"/>
    </row>
    <row r="5" ht="17.1" customHeight="1" spans="1:6">
      <c r="A5" s="33" t="s">
        <v>229</v>
      </c>
      <c r="B5" s="33" t="s">
        <v>230</v>
      </c>
      <c r="C5" s="33" t="s">
        <v>231</v>
      </c>
      <c r="D5" s="33" t="s">
        <v>230</v>
      </c>
      <c r="E5" s="33" t="s">
        <v>231</v>
      </c>
      <c r="F5" s="33" t="s">
        <v>230</v>
      </c>
    </row>
    <row r="6" ht="17.1" customHeight="1" spans="1:6">
      <c r="A6" s="34" t="s">
        <v>232</v>
      </c>
      <c r="B6" s="35">
        <f>B7+B8</f>
        <v>148.54</v>
      </c>
      <c r="C6" s="34" t="s">
        <v>233</v>
      </c>
      <c r="D6" s="35"/>
      <c r="E6" s="36" t="s">
        <v>234</v>
      </c>
      <c r="F6" s="35">
        <f>SUM(F7:F10)</f>
        <v>148.54</v>
      </c>
    </row>
    <row r="7" ht="17.1" customHeight="1" spans="1:6">
      <c r="A7" s="34" t="s">
        <v>235</v>
      </c>
      <c r="B7" s="35">
        <v>148.54</v>
      </c>
      <c r="C7" s="34" t="s">
        <v>236</v>
      </c>
      <c r="D7" s="35"/>
      <c r="E7" s="36" t="s">
        <v>237</v>
      </c>
      <c r="F7" s="35">
        <v>137.46</v>
      </c>
    </row>
    <row r="8" ht="17.1" customHeight="1" spans="1:6">
      <c r="A8" s="34" t="s">
        <v>238</v>
      </c>
      <c r="B8" s="35">
        <f>SUM(B9:B14)</f>
        <v>0</v>
      </c>
      <c r="C8" s="34" t="s">
        <v>239</v>
      </c>
      <c r="D8" s="35"/>
      <c r="E8" s="36" t="s">
        <v>240</v>
      </c>
      <c r="F8" s="35">
        <v>5.69</v>
      </c>
    </row>
    <row r="9" ht="17.1" customHeight="1" spans="1:6">
      <c r="A9" s="34" t="s">
        <v>241</v>
      </c>
      <c r="B9" s="35"/>
      <c r="C9" s="34" t="s">
        <v>242</v>
      </c>
      <c r="D9" s="35"/>
      <c r="E9" s="36" t="s">
        <v>243</v>
      </c>
      <c r="F9" s="35">
        <v>5.39</v>
      </c>
    </row>
    <row r="10" ht="17.1" customHeight="1" spans="1:6">
      <c r="A10" s="34" t="s">
        <v>244</v>
      </c>
      <c r="B10" s="35"/>
      <c r="C10" s="34" t="s">
        <v>245</v>
      </c>
      <c r="D10" s="35">
        <v>97.35</v>
      </c>
      <c r="E10" s="36" t="s">
        <v>246</v>
      </c>
      <c r="F10" s="35"/>
    </row>
    <row r="11" ht="17.1" customHeight="1" spans="1:6">
      <c r="A11" s="34" t="s">
        <v>247</v>
      </c>
      <c r="B11" s="35"/>
      <c r="C11" s="34" t="s">
        <v>248</v>
      </c>
      <c r="D11" s="35"/>
      <c r="E11" s="36" t="s">
        <v>249</v>
      </c>
      <c r="F11" s="35">
        <f>SUM(F12:F21)</f>
        <v>0</v>
      </c>
    </row>
    <row r="12" ht="17.1" customHeight="1" spans="1:6">
      <c r="A12" s="34" t="s">
        <v>250</v>
      </c>
      <c r="B12" s="35"/>
      <c r="C12" s="34" t="s">
        <v>251</v>
      </c>
      <c r="D12" s="35"/>
      <c r="E12" s="36" t="s">
        <v>237</v>
      </c>
      <c r="F12" s="35"/>
    </row>
    <row r="13" ht="17.1" customHeight="1" spans="1:6">
      <c r="A13" s="34" t="s">
        <v>252</v>
      </c>
      <c r="B13" s="35"/>
      <c r="C13" s="34" t="s">
        <v>253</v>
      </c>
      <c r="D13" s="35">
        <v>30.48</v>
      </c>
      <c r="E13" s="36" t="s">
        <v>240</v>
      </c>
      <c r="F13" s="35"/>
    </row>
    <row r="14" ht="17.1" customHeight="1" spans="1:6">
      <c r="A14" s="34" t="s">
        <v>254</v>
      </c>
      <c r="B14" s="35"/>
      <c r="C14" s="34" t="s">
        <v>255</v>
      </c>
      <c r="D14" s="35">
        <v>8.16</v>
      </c>
      <c r="E14" s="36" t="s">
        <v>243</v>
      </c>
      <c r="F14" s="35"/>
    </row>
    <row r="15" ht="17.1" customHeight="1" spans="1:6">
      <c r="A15" s="34" t="s">
        <v>256</v>
      </c>
      <c r="B15" s="35"/>
      <c r="C15" s="34" t="s">
        <v>257</v>
      </c>
      <c r="D15" s="35"/>
      <c r="E15" s="36" t="s">
        <v>258</v>
      </c>
      <c r="F15" s="35"/>
    </row>
    <row r="16" ht="17.1" customHeight="1" spans="1:6">
      <c r="A16" s="34" t="s">
        <v>259</v>
      </c>
      <c r="B16" s="35"/>
      <c r="C16" s="34" t="s">
        <v>260</v>
      </c>
      <c r="D16" s="35"/>
      <c r="E16" s="36" t="s">
        <v>261</v>
      </c>
      <c r="F16" s="35"/>
    </row>
    <row r="17" ht="17.1" customHeight="1" spans="1:6">
      <c r="A17" s="34" t="s">
        <v>262</v>
      </c>
      <c r="B17" s="35">
        <f>SUM(B18:B19)</f>
        <v>0</v>
      </c>
      <c r="C17" s="34" t="s">
        <v>263</v>
      </c>
      <c r="D17" s="35"/>
      <c r="E17" s="36" t="s">
        <v>264</v>
      </c>
      <c r="F17" s="35"/>
    </row>
    <row r="18" ht="17.1" customHeight="1" spans="1:6">
      <c r="A18" s="34" t="s">
        <v>265</v>
      </c>
      <c r="B18" s="35"/>
      <c r="C18" s="34" t="s">
        <v>266</v>
      </c>
      <c r="D18" s="35"/>
      <c r="E18" s="36" t="s">
        <v>267</v>
      </c>
      <c r="F18" s="35"/>
    </row>
    <row r="19" ht="17.1" customHeight="1" spans="1:6">
      <c r="A19" s="34" t="s">
        <v>268</v>
      </c>
      <c r="B19" s="35"/>
      <c r="C19" s="34" t="s">
        <v>269</v>
      </c>
      <c r="D19" s="35"/>
      <c r="E19" s="36" t="s">
        <v>270</v>
      </c>
      <c r="F19" s="35"/>
    </row>
    <row r="20" ht="17.1" customHeight="1" spans="1:6">
      <c r="A20" s="34" t="s">
        <v>271</v>
      </c>
      <c r="B20" s="35">
        <f>SUM(B21:B23)</f>
        <v>0</v>
      </c>
      <c r="C20" s="34" t="s">
        <v>272</v>
      </c>
      <c r="D20" s="35"/>
      <c r="E20" s="36" t="s">
        <v>273</v>
      </c>
      <c r="F20" s="35"/>
    </row>
    <row r="21" ht="17.1" customHeight="1" spans="1:6">
      <c r="A21" s="34" t="s">
        <v>274</v>
      </c>
      <c r="B21" s="35"/>
      <c r="C21" s="34" t="s">
        <v>275</v>
      </c>
      <c r="D21" s="35"/>
      <c r="E21" s="36" t="s">
        <v>276</v>
      </c>
      <c r="F21" s="35"/>
    </row>
    <row r="22" ht="17.1" customHeight="1" spans="1:6">
      <c r="A22" s="34" t="s">
        <v>277</v>
      </c>
      <c r="B22" s="35"/>
      <c r="C22" s="34" t="s">
        <v>278</v>
      </c>
      <c r="D22" s="35"/>
      <c r="E22" s="36"/>
      <c r="F22" s="35"/>
    </row>
    <row r="23" ht="17.1" customHeight="1" spans="1:6">
      <c r="A23" s="34" t="s">
        <v>279</v>
      </c>
      <c r="B23" s="35"/>
      <c r="C23" s="34" t="s">
        <v>280</v>
      </c>
      <c r="D23" s="35"/>
      <c r="E23" s="36"/>
      <c r="F23" s="35"/>
    </row>
    <row r="24" ht="17.1" customHeight="1" spans="1:6">
      <c r="A24" s="34"/>
      <c r="B24" s="35"/>
      <c r="C24" s="34" t="s">
        <v>281</v>
      </c>
      <c r="D24" s="35">
        <v>12.55</v>
      </c>
      <c r="E24" s="36"/>
      <c r="F24" s="35"/>
    </row>
    <row r="25" ht="17.1" customHeight="1" spans="1:6">
      <c r="A25" s="34"/>
      <c r="B25" s="35"/>
      <c r="C25" s="34" t="s">
        <v>282</v>
      </c>
      <c r="D25" s="35"/>
      <c r="E25" s="36"/>
      <c r="F25" s="35"/>
    </row>
    <row r="26" ht="17.1" customHeight="1" spans="1:6">
      <c r="A26" s="34"/>
      <c r="B26" s="37"/>
      <c r="C26" s="34" t="s">
        <v>283</v>
      </c>
      <c r="D26" s="35"/>
      <c r="E26" s="34"/>
      <c r="F26" s="37"/>
    </row>
    <row r="27" ht="17.1" customHeight="1" spans="1:6">
      <c r="A27" s="34"/>
      <c r="B27" s="35"/>
      <c r="C27" s="34" t="s">
        <v>284</v>
      </c>
      <c r="D27" s="35"/>
      <c r="E27" s="36"/>
      <c r="F27" s="35"/>
    </row>
    <row r="28" ht="17.1" customHeight="1" spans="1:6">
      <c r="A28" s="34"/>
      <c r="B28" s="35"/>
      <c r="C28" s="34" t="s">
        <v>285</v>
      </c>
      <c r="D28" s="35"/>
      <c r="E28" s="36"/>
      <c r="F28" s="35"/>
    </row>
    <row r="29" ht="17.1" customHeight="1" spans="1:6">
      <c r="A29" s="34"/>
      <c r="B29" s="35"/>
      <c r="C29" s="34" t="s">
        <v>286</v>
      </c>
      <c r="D29" s="35"/>
      <c r="E29" s="36"/>
      <c r="F29" s="35"/>
    </row>
    <row r="30" ht="17.1" customHeight="1" spans="1:6">
      <c r="A30" s="34"/>
      <c r="B30" s="35"/>
      <c r="C30" s="34" t="s">
        <v>287</v>
      </c>
      <c r="D30" s="35"/>
      <c r="E30" s="36"/>
      <c r="F30" s="35"/>
    </row>
    <row r="31" ht="17.1" customHeight="1" spans="1:6">
      <c r="A31" s="34"/>
      <c r="B31" s="35"/>
      <c r="C31" s="34" t="s">
        <v>288</v>
      </c>
      <c r="D31" s="35"/>
      <c r="E31" s="36"/>
      <c r="F31" s="35"/>
    </row>
    <row r="32" ht="17.1" customHeight="1" spans="1:6">
      <c r="A32" s="34"/>
      <c r="B32" s="35"/>
      <c r="C32" s="34" t="s">
        <v>289</v>
      </c>
      <c r="D32" s="35"/>
      <c r="E32" s="36"/>
      <c r="F32" s="35"/>
    </row>
    <row r="33" ht="17.1" customHeight="1" spans="1:6">
      <c r="A33" s="34"/>
      <c r="B33" s="35"/>
      <c r="C33" s="34" t="s">
        <v>290</v>
      </c>
      <c r="D33" s="35"/>
      <c r="E33" s="36"/>
      <c r="F33" s="35"/>
    </row>
    <row r="34" ht="17.1" customHeight="1" spans="1:6">
      <c r="A34" s="34"/>
      <c r="B34" s="35"/>
      <c r="C34" s="34"/>
      <c r="D34" s="35"/>
      <c r="E34" s="36"/>
      <c r="F34" s="35"/>
    </row>
    <row r="35" ht="17.1" customHeight="1" spans="1:6">
      <c r="A35" s="38" t="s">
        <v>44</v>
      </c>
      <c r="B35" s="35">
        <f>SUM(B6+B15+B16+B17+B20)</f>
        <v>148.54</v>
      </c>
      <c r="C35" s="38" t="s">
        <v>45</v>
      </c>
      <c r="D35" s="35">
        <f>SUM(D6:D33)</f>
        <v>148.54</v>
      </c>
      <c r="E35" s="38" t="s">
        <v>45</v>
      </c>
      <c r="F35" s="35">
        <f>F6+F11</f>
        <v>148.54</v>
      </c>
    </row>
    <row r="36" ht="17.1" customHeight="1" spans="1:6">
      <c r="A36" s="34" t="s">
        <v>291</v>
      </c>
      <c r="B36" s="35">
        <f>SUM(B37:B41)</f>
        <v>0</v>
      </c>
      <c r="C36" s="34" t="s">
        <v>292</v>
      </c>
      <c r="D36" s="35"/>
      <c r="E36" s="36" t="s">
        <v>293</v>
      </c>
      <c r="F36" s="35">
        <f>SUM(F37:F38)</f>
        <v>0</v>
      </c>
    </row>
    <row r="37" ht="17.1" customHeight="1" spans="1:6">
      <c r="A37" s="34" t="s">
        <v>294</v>
      </c>
      <c r="B37" s="35"/>
      <c r="C37" s="34"/>
      <c r="D37" s="35"/>
      <c r="E37" s="36" t="s">
        <v>295</v>
      </c>
      <c r="F37" s="35"/>
    </row>
    <row r="38" ht="17.1" customHeight="1" spans="1:6">
      <c r="A38" s="34" t="s">
        <v>296</v>
      </c>
      <c r="B38" s="35"/>
      <c r="C38" s="34"/>
      <c r="D38" s="35"/>
      <c r="E38" s="36" t="s">
        <v>297</v>
      </c>
      <c r="F38" s="35"/>
    </row>
    <row r="39" ht="17.1" customHeight="1" spans="1:6">
      <c r="A39" s="34" t="s">
        <v>298</v>
      </c>
      <c r="B39" s="35"/>
      <c r="C39" s="34"/>
      <c r="D39" s="35"/>
      <c r="E39" s="36" t="s">
        <v>299</v>
      </c>
      <c r="F39" s="35"/>
    </row>
    <row r="40" ht="27.2" customHeight="1" spans="1:6">
      <c r="A40" s="34" t="s">
        <v>300</v>
      </c>
      <c r="B40" s="35"/>
      <c r="C40" s="34"/>
      <c r="D40" s="35"/>
      <c r="E40" s="36"/>
      <c r="F40" s="35"/>
    </row>
    <row r="41" ht="27.2" customHeight="1" spans="1:6">
      <c r="A41" s="34" t="s">
        <v>301</v>
      </c>
      <c r="B41" s="35"/>
      <c r="C41" s="34"/>
      <c r="D41" s="35"/>
      <c r="E41" s="36"/>
      <c r="F41" s="35"/>
    </row>
    <row r="42" ht="17.1" customHeight="1" spans="1:6">
      <c r="A42" s="34"/>
      <c r="B42" s="35"/>
      <c r="C42" s="34"/>
      <c r="D42" s="35"/>
      <c r="E42" s="36"/>
      <c r="F42" s="35"/>
    </row>
    <row r="43" ht="17.1" customHeight="1" spans="1:6">
      <c r="A43" s="34"/>
      <c r="B43" s="35"/>
      <c r="C43" s="34"/>
      <c r="D43" s="35"/>
      <c r="E43" s="36"/>
      <c r="F43" s="35"/>
    </row>
    <row r="44" ht="17.1" customHeight="1" spans="1:6">
      <c r="A44" s="38" t="s">
        <v>302</v>
      </c>
      <c r="B44" s="35">
        <f>B35+B36</f>
        <v>148.54</v>
      </c>
      <c r="C44" s="38" t="s">
        <v>303</v>
      </c>
      <c r="D44" s="35">
        <f>D35+D36</f>
        <v>148.54</v>
      </c>
      <c r="E44" s="38" t="s">
        <v>303</v>
      </c>
      <c r="F44" s="35">
        <f>F35+F36</f>
        <v>148.54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topLeftCell="A4" workbookViewId="0">
      <selection activeCell="H20" sqref="H20"/>
    </sheetView>
  </sheetViews>
  <sheetFormatPr defaultColWidth="10" defaultRowHeight="13.5"/>
  <cols>
    <col min="1" max="1" width="4.625" customWidth="1"/>
    <col min="2" max="2" width="3.875" customWidth="1"/>
    <col min="3" max="3" width="5" customWidth="1"/>
    <col min="4" max="4" width="7.5" customWidth="1"/>
    <col min="5" max="5" width="25.75" customWidth="1"/>
    <col min="6" max="6" width="15" customWidth="1"/>
    <col min="7" max="7" width="14.875" customWidth="1"/>
    <col min="8" max="8" width="12.6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304</v>
      </c>
      <c r="AD1" s="30"/>
    </row>
    <row r="2" ht="26.45" customHeight="1" spans="4:30">
      <c r="D2" s="11" t="s">
        <v>305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306</v>
      </c>
      <c r="E4" s="12" t="s">
        <v>307</v>
      </c>
      <c r="F4" s="12" t="s">
        <v>308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309</v>
      </c>
      <c r="H5" s="12"/>
      <c r="I5" s="12"/>
      <c r="J5" s="12"/>
      <c r="K5" s="12"/>
      <c r="L5" s="12"/>
      <c r="M5" s="12"/>
      <c r="N5" s="12"/>
      <c r="O5" s="12"/>
      <c r="P5" s="12" t="s">
        <v>310</v>
      </c>
      <c r="Q5" s="12" t="s">
        <v>311</v>
      </c>
      <c r="R5" s="12" t="s">
        <v>312</v>
      </c>
      <c r="S5" s="12"/>
      <c r="T5" s="12"/>
      <c r="U5" s="12" t="s">
        <v>313</v>
      </c>
      <c r="V5" s="12"/>
      <c r="W5" s="12"/>
      <c r="X5" s="12"/>
      <c r="Y5" s="12" t="s">
        <v>314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315</v>
      </c>
      <c r="I6" s="12" t="s">
        <v>316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317</v>
      </c>
      <c r="T6" s="12" t="s">
        <v>318</v>
      </c>
      <c r="U6" s="12" t="s">
        <v>66</v>
      </c>
      <c r="V6" s="12" t="s">
        <v>319</v>
      </c>
      <c r="W6" s="12" t="s">
        <v>320</v>
      </c>
      <c r="X6" s="12" t="s">
        <v>318</v>
      </c>
      <c r="Y6" s="12" t="s">
        <v>66</v>
      </c>
      <c r="Z6" s="12" t="s">
        <v>321</v>
      </c>
      <c r="AA6" s="12" t="s">
        <v>322</v>
      </c>
      <c r="AB6" s="12" t="s">
        <v>323</v>
      </c>
      <c r="AC6" s="12" t="s">
        <v>324</v>
      </c>
      <c r="AD6" s="12" t="s">
        <v>325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326</v>
      </c>
      <c r="K7" s="12" t="s">
        <v>327</v>
      </c>
      <c r="L7" s="12" t="s">
        <v>328</v>
      </c>
      <c r="M7" s="12" t="s">
        <v>329</v>
      </c>
      <c r="N7" s="12" t="s">
        <v>330</v>
      </c>
      <c r="O7" s="12" t="s">
        <v>331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6"/>
      <c r="B9" s="26"/>
      <c r="C9" s="26"/>
      <c r="D9" s="26"/>
      <c r="E9" s="26" t="s">
        <v>9</v>
      </c>
      <c r="F9" s="27">
        <v>148.54</v>
      </c>
      <c r="G9" s="27">
        <v>148.54</v>
      </c>
      <c r="H9" s="27">
        <v>148.54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27" customHeight="1" spans="1:30">
      <c r="A10" s="26"/>
      <c r="B10" s="26"/>
      <c r="C10" s="26"/>
      <c r="D10" s="26" t="s">
        <v>80</v>
      </c>
      <c r="E10" s="26" t="s">
        <v>81</v>
      </c>
      <c r="F10" s="27">
        <v>148.54</v>
      </c>
      <c r="G10" s="27">
        <v>148.54</v>
      </c>
      <c r="H10" s="27">
        <v>148.54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6" t="s">
        <v>82</v>
      </c>
      <c r="B11" s="26" t="s">
        <v>83</v>
      </c>
      <c r="C11" s="26" t="s">
        <v>84</v>
      </c>
      <c r="D11" s="26" t="s">
        <v>299</v>
      </c>
      <c r="E11" s="26" t="s">
        <v>86</v>
      </c>
      <c r="F11" s="27">
        <v>97.35</v>
      </c>
      <c r="G11" s="27">
        <v>97.35</v>
      </c>
      <c r="H11" s="27">
        <v>97.35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6" t="s">
        <v>87</v>
      </c>
      <c r="B12" s="26" t="s">
        <v>88</v>
      </c>
      <c r="C12" s="26" t="s">
        <v>89</v>
      </c>
      <c r="D12" s="26" t="s">
        <v>299</v>
      </c>
      <c r="E12" s="26" t="s">
        <v>90</v>
      </c>
      <c r="F12" s="27">
        <v>5.38</v>
      </c>
      <c r="G12" s="27">
        <v>5.38</v>
      </c>
      <c r="H12" s="27">
        <v>5.38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6" t="s">
        <v>87</v>
      </c>
      <c r="B13" s="26" t="s">
        <v>88</v>
      </c>
      <c r="C13" s="26" t="s">
        <v>88</v>
      </c>
      <c r="D13" s="26" t="s">
        <v>299</v>
      </c>
      <c r="E13" s="26" t="s">
        <v>91</v>
      </c>
      <c r="F13" s="27">
        <v>16.73</v>
      </c>
      <c r="G13" s="27">
        <v>16.73</v>
      </c>
      <c r="H13" s="27">
        <v>16.73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2.7" customHeight="1" spans="1:30">
      <c r="A14" s="26" t="s">
        <v>87</v>
      </c>
      <c r="B14" s="26" t="s">
        <v>88</v>
      </c>
      <c r="C14" s="26" t="s">
        <v>92</v>
      </c>
      <c r="D14" s="26" t="s">
        <v>299</v>
      </c>
      <c r="E14" s="26" t="s">
        <v>93</v>
      </c>
      <c r="F14" s="27">
        <v>8.37</v>
      </c>
      <c r="G14" s="27">
        <v>8.37</v>
      </c>
      <c r="H14" s="27">
        <v>8.37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14.25" customHeight="1" spans="1:30">
      <c r="A15" s="26" t="s">
        <v>94</v>
      </c>
      <c r="B15" s="26" t="s">
        <v>95</v>
      </c>
      <c r="C15" s="26" t="s">
        <v>89</v>
      </c>
      <c r="D15" s="26" t="s">
        <v>299</v>
      </c>
      <c r="E15" s="26" t="s">
        <v>96</v>
      </c>
      <c r="F15" s="27">
        <v>8.16</v>
      </c>
      <c r="G15" s="27">
        <v>8.16</v>
      </c>
      <c r="H15" s="27">
        <v>8.16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6" t="s">
        <v>97</v>
      </c>
      <c r="B16" s="26" t="s">
        <v>89</v>
      </c>
      <c r="C16" s="26" t="s">
        <v>84</v>
      </c>
      <c r="D16" s="26" t="s">
        <v>299</v>
      </c>
      <c r="E16" s="26" t="s">
        <v>98</v>
      </c>
      <c r="F16" s="27">
        <v>12.55</v>
      </c>
      <c r="G16" s="27">
        <v>12.55</v>
      </c>
      <c r="H16" s="27">
        <v>12.55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="1" customFormat="1" ht="14.25" customHeight="1" spans="1:30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="1" customFormat="1" ht="14.25" customHeight="1" spans="1:30">
      <c r="A20" s="7"/>
      <c r="B20" s="7"/>
      <c r="C20" s="7"/>
      <c r="D20" s="5"/>
      <c r="E20" s="2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22.7" customHeight="1" spans="1:30">
      <c r="A23" s="7"/>
      <c r="B23" s="7"/>
      <c r="C23" s="7"/>
      <c r="D23" s="5"/>
      <c r="E23" s="2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14.25" customHeight="1" spans="1:30">
      <c r="A24" s="7"/>
      <c r="B24" s="7"/>
      <c r="C24" s="7"/>
      <c r="D24" s="5"/>
      <c r="E24" s="2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workbookViewId="0">
      <selection activeCell="H8" sqref="H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12.75" style="1" customWidth="1"/>
    <col min="7" max="7" width="14" style="1" customWidth="1"/>
    <col min="8" max="8" width="11.75" style="1" customWidth="1"/>
    <col min="9" max="9" width="10.5" style="1" customWidth="1"/>
    <col min="10" max="10" width="9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332</v>
      </c>
      <c r="Y1" s="9"/>
    </row>
    <row r="2" ht="19.5" customHeight="1" spans="1:25">
      <c r="A2" s="3" t="s">
        <v>333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306</v>
      </c>
      <c r="E4" s="4" t="s">
        <v>334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148.54</v>
      </c>
      <c r="G7" s="23">
        <v>148.54</v>
      </c>
      <c r="H7" s="23">
        <v>137.46</v>
      </c>
      <c r="I7" s="23">
        <v>5.69</v>
      </c>
      <c r="J7" s="23">
        <v>5.39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148.54</v>
      </c>
      <c r="G8" s="23">
        <v>148.54</v>
      </c>
      <c r="H8" s="23">
        <v>137.46</v>
      </c>
      <c r="I8" s="23">
        <v>5.69</v>
      </c>
      <c r="J8" s="23">
        <v>5.39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4.25" customHeight="1" spans="1:25">
      <c r="A9" s="18" t="s">
        <v>82</v>
      </c>
      <c r="B9" s="19" t="s">
        <v>83</v>
      </c>
      <c r="C9" s="20" t="s">
        <v>84</v>
      </c>
      <c r="D9" s="21" t="s">
        <v>85</v>
      </c>
      <c r="E9" s="22" t="s">
        <v>86</v>
      </c>
      <c r="F9" s="23">
        <v>97.35</v>
      </c>
      <c r="G9" s="23">
        <v>97.35</v>
      </c>
      <c r="H9" s="23">
        <v>91.65</v>
      </c>
      <c r="I9" s="23">
        <v>5.69</v>
      </c>
      <c r="J9" s="23">
        <v>0.01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4.25" customHeight="1" spans="1:25">
      <c r="A10" s="18" t="s">
        <v>87</v>
      </c>
      <c r="B10" s="19" t="s">
        <v>88</v>
      </c>
      <c r="C10" s="20" t="s">
        <v>89</v>
      </c>
      <c r="D10" s="21" t="s">
        <v>85</v>
      </c>
      <c r="E10" s="22" t="s">
        <v>90</v>
      </c>
      <c r="F10" s="23">
        <v>5.38</v>
      </c>
      <c r="G10" s="23">
        <v>5.38</v>
      </c>
      <c r="H10" s="23">
        <v>0</v>
      </c>
      <c r="I10" s="23">
        <v>0</v>
      </c>
      <c r="J10" s="23">
        <v>5.38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ht="14.25" customHeight="1" spans="1:25">
      <c r="A11" s="18" t="s">
        <v>87</v>
      </c>
      <c r="B11" s="19" t="s">
        <v>88</v>
      </c>
      <c r="C11" s="20" t="s">
        <v>88</v>
      </c>
      <c r="D11" s="21" t="s">
        <v>85</v>
      </c>
      <c r="E11" s="22" t="s">
        <v>91</v>
      </c>
      <c r="F11" s="23">
        <v>16.73</v>
      </c>
      <c r="G11" s="23">
        <v>16.73</v>
      </c>
      <c r="H11" s="23">
        <v>16.73</v>
      </c>
      <c r="I11" s="23">
        <v>0</v>
      </c>
      <c r="J11" s="23">
        <v>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ht="14.25" customHeight="1" spans="1:25">
      <c r="A12" s="18" t="s">
        <v>87</v>
      </c>
      <c r="B12" s="19" t="s">
        <v>88</v>
      </c>
      <c r="C12" s="20" t="s">
        <v>92</v>
      </c>
      <c r="D12" s="21" t="s">
        <v>85</v>
      </c>
      <c r="E12" s="22" t="s">
        <v>93</v>
      </c>
      <c r="F12" s="23">
        <v>8.37</v>
      </c>
      <c r="G12" s="23">
        <v>8.37</v>
      </c>
      <c r="H12" s="23">
        <v>8.37</v>
      </c>
      <c r="I12" s="23">
        <v>0</v>
      </c>
      <c r="J12" s="23">
        <v>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14.25" customHeight="1" spans="1:25">
      <c r="A13" s="18" t="s">
        <v>94</v>
      </c>
      <c r="B13" s="19" t="s">
        <v>95</v>
      </c>
      <c r="C13" s="20" t="s">
        <v>89</v>
      </c>
      <c r="D13" s="21" t="s">
        <v>85</v>
      </c>
      <c r="E13" s="22" t="s">
        <v>96</v>
      </c>
      <c r="F13" s="23">
        <v>8.16</v>
      </c>
      <c r="G13" s="23">
        <v>8.16</v>
      </c>
      <c r="H13" s="23">
        <v>8.16</v>
      </c>
      <c r="I13" s="23">
        <v>0</v>
      </c>
      <c r="J13" s="23">
        <v>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14.25" customHeight="1" spans="1:25">
      <c r="A14" s="18" t="s">
        <v>97</v>
      </c>
      <c r="B14" s="19" t="s">
        <v>89</v>
      </c>
      <c r="C14" s="20" t="s">
        <v>84</v>
      </c>
      <c r="D14" s="21" t="s">
        <v>85</v>
      </c>
      <c r="E14" s="22" t="s">
        <v>98</v>
      </c>
      <c r="F14" s="23">
        <v>12.55</v>
      </c>
      <c r="G14" s="23">
        <v>12.55</v>
      </c>
      <c r="H14" s="23">
        <v>12.55</v>
      </c>
      <c r="I14" s="23">
        <v>0</v>
      </c>
      <c r="J14" s="23"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4.25" customHeight="1" spans="1:25">
      <c r="A15" s="5"/>
      <c r="B15" s="5"/>
      <c r="C15" s="5"/>
      <c r="D15" s="7"/>
      <c r="E15" s="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4.25" customHeight="1" spans="1:25">
      <c r="A16" s="5"/>
      <c r="B16" s="5"/>
      <c r="C16" s="5"/>
      <c r="D16" s="7"/>
      <c r="E16" s="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14.25" customHeight="1" spans="1:25">
      <c r="A17" s="5"/>
      <c r="B17" s="5"/>
      <c r="C17" s="5"/>
      <c r="D17" s="7"/>
      <c r="E17" s="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14.25" customHeight="1" spans="1:25">
      <c r="A18" s="5"/>
      <c r="B18" s="5"/>
      <c r="C18" s="5"/>
      <c r="D18" s="7"/>
      <c r="E18" s="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14.25" customHeight="1" spans="1:25">
      <c r="A19" s="5"/>
      <c r="B19" s="5"/>
      <c r="C19" s="5"/>
      <c r="D19" s="5"/>
      <c r="E19" s="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14.25" customHeight="1" spans="1:25">
      <c r="A20" s="5"/>
      <c r="B20" s="5"/>
      <c r="C20" s="5"/>
      <c r="D20" s="7"/>
      <c r="E20" s="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14.25" customHeight="1" spans="1:25">
      <c r="A21" s="5"/>
      <c r="B21" s="5"/>
      <c r="C21" s="5"/>
      <c r="D21" s="7"/>
      <c r="E21" s="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4.25" customHeight="1" spans="1:25">
      <c r="A22" s="5"/>
      <c r="B22" s="5"/>
      <c r="C22" s="5"/>
      <c r="D22" s="7"/>
      <c r="E22" s="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4.25" customHeight="1" spans="1:25">
      <c r="A23" s="5"/>
      <c r="B23" s="5"/>
      <c r="C23" s="5"/>
      <c r="D23" s="7"/>
      <c r="E23" s="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14.25" customHeight="1" spans="1:25">
      <c r="A24" s="5"/>
      <c r="B24" s="5"/>
      <c r="C24" s="5"/>
      <c r="D24" s="7"/>
      <c r="E24" s="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14.25" customHeight="1" spans="1:25">
      <c r="A25" s="5"/>
      <c r="B25" s="5"/>
      <c r="C25" s="5"/>
      <c r="D25" s="7"/>
      <c r="E25" s="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14.25" customHeight="1" spans="1:25">
      <c r="A26" s="5"/>
      <c r="B26" s="5"/>
      <c r="C26" s="5"/>
      <c r="D26" s="7"/>
      <c r="E26" s="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14.25" customHeight="1" spans="1:25">
      <c r="A27" s="5"/>
      <c r="B27" s="5"/>
      <c r="C27" s="5"/>
      <c r="D27" s="7"/>
      <c r="E27" s="5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14.25" customHeight="1" spans="1:25">
      <c r="A28" s="5"/>
      <c r="B28" s="5"/>
      <c r="C28" s="5"/>
      <c r="D28" s="5"/>
      <c r="E28" s="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14.25" customHeight="1" spans="1:25">
      <c r="A29" s="5"/>
      <c r="B29" s="5"/>
      <c r="C29" s="5"/>
      <c r="D29" s="7"/>
      <c r="E29" s="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4.25" customHeight="1" spans="1:25">
      <c r="A30" s="5"/>
      <c r="B30" s="5"/>
      <c r="C30" s="5"/>
      <c r="D30" s="7"/>
      <c r="E30" s="5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4.25" customHeight="1" spans="1:25">
      <c r="A31" s="5"/>
      <c r="B31" s="5"/>
      <c r="C31" s="5"/>
      <c r="D31" s="7"/>
      <c r="E31" s="5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4.25" customHeight="1" spans="1:25">
      <c r="A32" s="5"/>
      <c r="B32" s="5"/>
      <c r="C32" s="5"/>
      <c r="D32" s="7"/>
      <c r="E32" s="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4.25" customHeight="1" spans="1:25">
      <c r="A33" s="5"/>
      <c r="B33" s="5"/>
      <c r="C33" s="5"/>
      <c r="D33" s="7"/>
      <c r="E33" s="5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4.25" customHeight="1" spans="1:25">
      <c r="A34" s="5"/>
      <c r="B34" s="5"/>
      <c r="C34" s="5"/>
      <c r="D34" s="5"/>
      <c r="E34" s="5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4.25" customHeight="1" spans="1:25">
      <c r="A35" s="5"/>
      <c r="B35" s="5"/>
      <c r="C35" s="5"/>
      <c r="D35" s="7"/>
      <c r="E35" s="5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4.25" customHeight="1" spans="1:25">
      <c r="A36" s="5"/>
      <c r="B36" s="5"/>
      <c r="C36" s="5"/>
      <c r="D36" s="7"/>
      <c r="E36" s="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14.25" customHeight="1" spans="1:25">
      <c r="A37" s="5"/>
      <c r="B37" s="5"/>
      <c r="C37" s="5"/>
      <c r="D37" s="7"/>
      <c r="E37" s="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14.25" customHeight="1" spans="1:25">
      <c r="A38" s="5"/>
      <c r="B38" s="5"/>
      <c r="C38" s="5"/>
      <c r="D38" s="7"/>
      <c r="E38" s="5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14.25" customHeight="1" spans="1:25">
      <c r="A39" s="5"/>
      <c r="B39" s="5"/>
      <c r="C39" s="5"/>
      <c r="D39" s="7"/>
      <c r="E39" s="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4.25" customHeight="1" spans="1:25">
      <c r="A40" s="5"/>
      <c r="B40" s="5"/>
      <c r="C40" s="5"/>
      <c r="D40" s="7"/>
      <c r="E40" s="5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335</v>
      </c>
      <c r="Y1" s="9"/>
    </row>
    <row r="2" ht="19.5" customHeight="1" spans="1:25">
      <c r="A2" s="3" t="s">
        <v>336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306</v>
      </c>
      <c r="E4" s="4" t="s">
        <v>334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337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338</v>
      </c>
      <c r="Y1" s="17"/>
    </row>
    <row r="2" ht="19.5" customHeight="1" spans="1:25">
      <c r="A2" s="11" t="s">
        <v>339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306</v>
      </c>
      <c r="E4" s="12" t="s">
        <v>334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341</v>
      </c>
      <c r="AI1" s="9"/>
    </row>
    <row r="2" ht="23.45" customHeight="1" spans="1:35">
      <c r="A2" s="3" t="s">
        <v>342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306</v>
      </c>
      <c r="E4" s="4" t="s">
        <v>334</v>
      </c>
      <c r="F4" s="4" t="s">
        <v>343</v>
      </c>
      <c r="G4" s="4" t="s">
        <v>344</v>
      </c>
      <c r="H4" s="4" t="s">
        <v>345</v>
      </c>
      <c r="I4" s="4" t="s">
        <v>346</v>
      </c>
      <c r="J4" s="4" t="s">
        <v>347</v>
      </c>
      <c r="K4" s="4" t="s">
        <v>348</v>
      </c>
      <c r="L4" s="4" t="s">
        <v>349</v>
      </c>
      <c r="M4" s="4"/>
      <c r="N4" s="4"/>
      <c r="O4" s="4"/>
      <c r="P4" s="4"/>
      <c r="Q4" s="4"/>
      <c r="R4" s="4"/>
      <c r="S4" s="4"/>
      <c r="T4" s="4"/>
      <c r="U4" s="4" t="s">
        <v>350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309</v>
      </c>
      <c r="N5" s="4"/>
      <c r="O5" s="4"/>
      <c r="P5" s="4" t="s">
        <v>310</v>
      </c>
      <c r="Q5" s="4" t="s">
        <v>311</v>
      </c>
      <c r="R5" s="4" t="s">
        <v>312</v>
      </c>
      <c r="S5" s="4" t="s">
        <v>313</v>
      </c>
      <c r="T5" s="4" t="s">
        <v>352</v>
      </c>
      <c r="U5" s="4" t="s">
        <v>9</v>
      </c>
      <c r="V5" s="4" t="s">
        <v>353</v>
      </c>
      <c r="W5" s="4"/>
      <c r="X5" s="4"/>
      <c r="Y5" s="4"/>
      <c r="Z5" s="4"/>
      <c r="AA5" s="4"/>
      <c r="AB5" s="4"/>
      <c r="AC5" s="4"/>
      <c r="AD5" s="4"/>
      <c r="AE5" s="4" t="s">
        <v>354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355</v>
      </c>
      <c r="O6" s="4" t="s">
        <v>316</v>
      </c>
      <c r="P6" s="4"/>
      <c r="Q6" s="4"/>
      <c r="R6" s="4"/>
      <c r="S6" s="4"/>
      <c r="T6" s="4"/>
      <c r="U6" s="4"/>
      <c r="V6" s="4" t="s">
        <v>66</v>
      </c>
      <c r="W6" s="4" t="s">
        <v>356</v>
      </c>
      <c r="X6" s="4"/>
      <c r="Y6" s="4"/>
      <c r="Z6" s="4"/>
      <c r="AA6" s="4" t="s">
        <v>357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358</v>
      </c>
      <c r="Y8" s="4" t="s">
        <v>359</v>
      </c>
      <c r="Z8" s="4" t="s">
        <v>360</v>
      </c>
      <c r="AA8" s="4" t="s">
        <v>66</v>
      </c>
      <c r="AB8" s="4" t="s">
        <v>358</v>
      </c>
      <c r="AC8" s="4" t="s">
        <v>359</v>
      </c>
      <c r="AD8" s="4" t="s">
        <v>360</v>
      </c>
      <c r="AE8" s="4" t="s">
        <v>66</v>
      </c>
      <c r="AF8" s="4" t="s">
        <v>358</v>
      </c>
      <c r="AG8" s="4" t="s">
        <v>359</v>
      </c>
      <c r="AH8" s="4" t="s">
        <v>360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2021-03-15T09:42:19Z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