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 activeTab="1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_FilterDatabase" localSheetId="3" hidden="1">表3.一般公共预算基本支出表!$A$5:$I$54</definedName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 fullPrecision="0"/>
</workbook>
</file>

<file path=xl/sharedStrings.xml><?xml version="1.0" encoding="utf-8"?>
<sst xmlns="http://schemas.openxmlformats.org/spreadsheetml/2006/main" count="570" uniqueCount="297">
  <si>
    <t>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</si>
  <si>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</si>
  <si>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</si>
  <si>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</si>
  <si>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</si>
  <si>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</si>
  <si>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</si>
  <si>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</si>
  <si>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</si>
  <si>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</si>
  <si>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</si>
  <si>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</si>
  <si>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</si>
  <si>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</si>
  <si>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</si>
  <si>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</si>
  <si>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</si>
  <si>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</si>
  <si>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</si>
  <si>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</si>
  <si>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</si>
  <si>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</si>
  <si>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</si>
  <si>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</si>
  <si>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</si>
  <si>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</si>
  <si>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</si>
  <si>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</si>
  <si>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</si>
  <si>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</si>
  <si>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</si>
  <si>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</si>
  <si>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</si>
  <si>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</si>
  <si>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</si>
  <si>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</si>
  <si>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</si>
  <si>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</si>
  <si>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</si>
  <si>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</si>
  <si>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</si>
  <si>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</si>
  <si>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</si>
  <si>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</si>
  <si>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</si>
  <si>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</si>
  <si>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</si>
  <si>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</si>
  <si>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</si>
  <si>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</si>
  <si>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</si>
  <si>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</si>
  <si>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</si>
  <si>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</si>
  <si>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</si>
  <si>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</si>
  <si>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</si>
  <si>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</si>
  <si>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</si>
  <si>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</si>
  <si>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</si>
  <si>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</si>
  <si>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</si>
  <si>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</si>
  <si>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</si>
  <si>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</si>
  <si>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</si>
  <si>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</si>
  <si>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</si>
  <si>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</si>
  <si>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</si>
  <si>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</si>
  <si>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</si>
  <si>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</si>
  <si>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</si>
  <si>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</si>
  <si>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</si>
  <si>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</si>
  <si>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</si>
  <si>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</si>
  <si>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 xml:space="preserve">  401022</t>
  </si>
  <si>
    <t xml:space="preserve">  鹿寨县第二初级中学</t>
  </si>
  <si>
    <t>205</t>
  </si>
  <si>
    <t>02</t>
  </si>
  <si>
    <t>03</t>
  </si>
  <si>
    <t xml:space="preserve">          </t>
  </si>
  <si>
    <t xml:space="preserve">    初中教育</t>
  </si>
  <si>
    <t>208</t>
  </si>
  <si>
    <t>05</t>
  </si>
  <si>
    <t xml:space="preserve">    事业单位离退休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</si>
  <si>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</si>
  <si>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</si>
  <si>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</si>
  <si>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</si>
  <si>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</si>
  <si>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事业单位医疗</t>
  </si>
  <si>
    <t>221</t>
  </si>
  <si>
    <t>01</t>
  </si>
  <si>
    <t xml:space="preserve">    住房公积金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</si>
  <si>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</si>
  <si>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</si>
  <si>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</si>
  <si>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</si>
  <si>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</si>
  <si>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</si>
  <si>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初中教育</t>
  </si>
  <si>
    <t xml:space="preserve"> 基本工资</t>
  </si>
  <si>
    <t xml:space="preserve"> 津贴补贴</t>
  </si>
  <si>
    <t>奖金</t>
  </si>
  <si>
    <t>伙食补助</t>
  </si>
  <si>
    <t>绩效工资</t>
  </si>
  <si>
    <t>机关事业单位养老保险缴费</t>
  </si>
  <si>
    <t>职业年金缴费</t>
  </si>
  <si>
    <t>职工基本医疗保险缴费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</si>
  <si>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</si>
  <si>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</si>
  <si>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</si>
  <si>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</si>
  <si>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</si>
  <si>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</si>
  <si>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</si>
  <si>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</si>
  <si>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</si>
  <si>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</si>
  <si>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</si>
  <si>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</si>
  <si>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</si>
  <si>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</si>
  <si>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</si>
  <si>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租赁费</t>
  </si>
  <si>
    <t>会议费</t>
  </si>
  <si>
    <t>培训费</t>
  </si>
  <si>
    <t>公务接待费</t>
  </si>
  <si>
    <t>专用材料费</t>
  </si>
  <si>
    <t>劳务费</t>
  </si>
  <si>
    <t>工会经费</t>
  </si>
  <si>
    <t xml:space="preserve">税金及附加费用 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</si>
  <si>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</si>
  <si>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</si>
  <si>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</si>
  <si>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</si>
  <si>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</si>
  <si>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</si>
  <si>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</si>
  <si>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</si>
  <si>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</si>
  <si>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</si>
  <si>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其他对个人和家庭的补助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</si>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</sst>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#0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_ * #,##0.00_ ;_ * \-#,##0.00_ ;_ * &quot;-&quot;??.00_ ;_ @_ "/>
    <numFmt numFmtId="178" formatCode="0.00_ "/>
  </numFmts>
  <fonts count="31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11"/>
      <name val="SimSun"/>
      <charset val="134"/>
    </font>
    <font>
      <sz val="10"/>
      <name val="宋体"/>
      <charset val="134"/>
    </font>
    <font>
      <b/>
      <sz val="11"/>
      <name val="SimSun"/>
      <charset val="134"/>
    </font>
    <font>
      <sz val="10"/>
      <color indexed="8"/>
      <name val="宋体"/>
      <charset val="1"/>
    </font>
    <font>
      <sz val="9"/>
      <color indexed="8"/>
      <name val="宋体"/>
      <charset val="1"/>
      <scheme val="minor"/>
    </font>
    <font>
      <b/>
      <sz val="9"/>
      <name val="SimSun"/>
      <charset val="134"/>
    </font>
    <font>
      <sz val="38"/>
      <name val="SimSun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10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2" borderId="12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17" borderId="13" applyNumberFormat="0" applyAlignment="0" applyProtection="0">
      <alignment vertical="center"/>
    </xf>
    <xf numFmtId="0" fontId="26" fillId="17" borderId="10" applyNumberFormat="0" applyAlignment="0" applyProtection="0">
      <alignment vertical="center"/>
    </xf>
    <xf numFmtId="0" fontId="27" fillId="19" borderId="14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9" fontId="3" fillId="0" borderId="5" xfId="0" applyNumberFormat="1" applyFont="1" applyFill="1" applyBorder="1" applyAlignment="1" applyProtection="1">
      <alignment horizontal="left" vertical="center" wrapText="1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3" fontId="5" fillId="0" borderId="2" xfId="0" applyNumberFormat="1" applyFont="1" applyFill="1" applyBorder="1" applyAlignment="1" applyProtection="1">
      <alignment horizontal="right" vertical="center"/>
    </xf>
    <xf numFmtId="177" fontId="5" fillId="0" borderId="2" xfId="0" applyNumberFormat="1" applyFont="1" applyFill="1" applyBorder="1" applyAlignment="1" applyProtection="1">
      <alignment horizontal="right" vertical="center"/>
    </xf>
    <xf numFmtId="43" fontId="4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4" fontId="4" fillId="0" borderId="1" xfId="0" applyNumberFormat="1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top" wrapText="1"/>
    </xf>
    <xf numFmtId="0" fontId="7" fillId="2" borderId="7" xfId="0" applyNumberFormat="1" applyFont="1" applyFill="1" applyBorder="1" applyAlignment="1" applyProtection="1">
      <alignment vertical="center"/>
    </xf>
    <xf numFmtId="0" fontId="1" fillId="0" borderId="8" xfId="0" applyFont="1" applyFill="1" applyBorder="1" applyAlignment="1">
      <alignment horizontal="left" vertical="center" wrapText="1"/>
    </xf>
    <xf numFmtId="4" fontId="1" fillId="0" borderId="8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>
      <alignment vertical="center"/>
    </xf>
    <xf numFmtId="4" fontId="0" fillId="0" borderId="2" xfId="0" applyNumberFormat="1" applyFill="1" applyBorder="1">
      <alignment vertical="center"/>
    </xf>
    <xf numFmtId="0" fontId="1" fillId="0" borderId="2" xfId="0" applyFont="1" applyFill="1" applyBorder="1" applyAlignment="1">
      <alignment vertical="center" wrapText="1"/>
    </xf>
    <xf numFmtId="0" fontId="0" fillId="0" borderId="2" xfId="0" applyFill="1" applyBorder="1">
      <alignment vertical="center"/>
    </xf>
    <xf numFmtId="178" fontId="0" fillId="0" borderId="2" xfId="0" applyNumberFormat="1" applyFill="1" applyBorder="1">
      <alignment vertic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8" fontId="5" fillId="0" borderId="2" xfId="0" applyNumberFormat="1" applyFont="1" applyFill="1" applyBorder="1" applyAlignment="1" applyProtection="1">
      <alignment horizontal="right" vertical="center"/>
    </xf>
    <xf numFmtId="43" fontId="1" fillId="0" borderId="1" xfId="0" applyNumberFormat="1" applyFont="1" applyBorder="1" applyAlignment="1">
      <alignment horizontal="right" vertical="center" wrapText="1"/>
    </xf>
    <xf numFmtId="178" fontId="1" fillId="0" borderId="1" xfId="0" applyNumberFormat="1" applyFont="1" applyBorder="1" applyAlignment="1">
      <alignment horizontal="right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opLeftCell="A25" workbookViewId="0">
      <selection activeCell="C2" sqref="C2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61" t="s">
        <v>0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abSelected="1" workbookViewId="0">
      <selection activeCell="K21" sqref="K21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56" t="s">
        <v>4</v>
      </c>
      <c r="B4" s="56"/>
      <c r="C4" s="56" t="s">
        <v>5</v>
      </c>
      <c r="D4" s="56"/>
      <c r="E4" s="56"/>
      <c r="F4" s="56"/>
      <c r="G4" s="56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spans="1:7">
      <c r="A6" s="14" t="s">
        <v>13</v>
      </c>
      <c r="B6" s="57">
        <v>1764.33</v>
      </c>
      <c r="C6" s="14" t="s">
        <v>14</v>
      </c>
      <c r="D6" s="58">
        <f>SUM(E6:G6)</f>
        <v>0</v>
      </c>
      <c r="E6" s="58"/>
      <c r="F6" s="58"/>
      <c r="G6" s="58"/>
    </row>
    <row r="7" spans="1:7">
      <c r="A7" s="14" t="s">
        <v>15</v>
      </c>
      <c r="B7" s="59"/>
      <c r="C7" s="14" t="s">
        <v>16</v>
      </c>
      <c r="D7" s="58">
        <f t="shared" ref="D7:D33" si="0">SUM(E7:G7)</f>
        <v>0</v>
      </c>
      <c r="E7" s="58"/>
      <c r="F7" s="58"/>
      <c r="G7" s="58"/>
    </row>
    <row r="8" spans="1:7">
      <c r="A8" s="14" t="s">
        <v>17</v>
      </c>
      <c r="B8" s="59"/>
      <c r="C8" s="14" t="s">
        <v>18</v>
      </c>
      <c r="D8" s="58">
        <f t="shared" si="0"/>
        <v>0</v>
      </c>
      <c r="E8" s="58"/>
      <c r="F8" s="58"/>
      <c r="G8" s="58"/>
    </row>
    <row r="9" spans="1:7">
      <c r="A9" s="14"/>
      <c r="B9" s="59"/>
      <c r="C9" s="14" t="s">
        <v>19</v>
      </c>
      <c r="D9" s="58">
        <f t="shared" si="0"/>
        <v>0</v>
      </c>
      <c r="E9" s="58"/>
      <c r="F9" s="58"/>
      <c r="G9" s="58"/>
    </row>
    <row r="10" spans="1:7">
      <c r="A10" s="14"/>
      <c r="B10" s="59"/>
      <c r="C10" s="14" t="s">
        <v>20</v>
      </c>
      <c r="D10" s="58">
        <f t="shared" si="0"/>
        <v>1195.11</v>
      </c>
      <c r="E10" s="38">
        <v>1195.11</v>
      </c>
      <c r="F10" s="58"/>
      <c r="G10" s="58"/>
    </row>
    <row r="11" spans="1:7">
      <c r="A11" s="14"/>
      <c r="B11" s="59"/>
      <c r="C11" s="14" t="s">
        <v>21</v>
      </c>
      <c r="D11" s="58">
        <f t="shared" si="0"/>
        <v>0</v>
      </c>
      <c r="E11" s="58"/>
      <c r="F11" s="58"/>
      <c r="G11" s="58"/>
    </row>
    <row r="12" spans="1:7">
      <c r="A12" s="14"/>
      <c r="B12" s="59"/>
      <c r="C12" s="14" t="s">
        <v>22</v>
      </c>
      <c r="D12" s="58">
        <f t="shared" si="0"/>
        <v>0</v>
      </c>
      <c r="E12" s="58"/>
      <c r="F12" s="58"/>
      <c r="G12" s="58"/>
    </row>
    <row r="13" spans="1:7">
      <c r="A13" s="14"/>
      <c r="B13" s="59"/>
      <c r="C13" s="14" t="s">
        <v>23</v>
      </c>
      <c r="D13" s="58">
        <f t="shared" si="0"/>
        <v>333</v>
      </c>
      <c r="E13" s="38">
        <v>333</v>
      </c>
      <c r="F13" s="58"/>
      <c r="G13" s="58"/>
    </row>
    <row r="14" spans="1:7">
      <c r="A14" s="14"/>
      <c r="B14" s="59"/>
      <c r="C14" s="14" t="s">
        <v>24</v>
      </c>
      <c r="D14" s="58">
        <f t="shared" si="0"/>
        <v>93.06</v>
      </c>
      <c r="E14" s="38">
        <v>93.06</v>
      </c>
      <c r="F14" s="58"/>
      <c r="G14" s="58"/>
    </row>
    <row r="15" spans="1:7">
      <c r="A15" s="14"/>
      <c r="B15" s="59"/>
      <c r="C15" s="14" t="s">
        <v>25</v>
      </c>
      <c r="D15" s="58">
        <f t="shared" si="0"/>
        <v>0</v>
      </c>
      <c r="E15" s="58"/>
      <c r="F15" s="58"/>
      <c r="G15" s="58"/>
    </row>
    <row r="16" spans="1:7">
      <c r="A16" s="14"/>
      <c r="B16" s="59"/>
      <c r="C16" s="14" t="s">
        <v>26</v>
      </c>
      <c r="D16" s="58">
        <f t="shared" si="0"/>
        <v>0</v>
      </c>
      <c r="E16" s="58"/>
      <c r="F16" s="58"/>
      <c r="G16" s="58"/>
    </row>
    <row r="17" spans="1:7">
      <c r="A17" s="14"/>
      <c r="B17" s="59"/>
      <c r="C17" s="14" t="s">
        <v>27</v>
      </c>
      <c r="D17" s="58">
        <f t="shared" si="0"/>
        <v>0</v>
      </c>
      <c r="E17" s="58"/>
      <c r="F17" s="58"/>
      <c r="G17" s="58"/>
    </row>
    <row r="18" spans="1:7">
      <c r="A18" s="14"/>
      <c r="B18" s="59"/>
      <c r="C18" s="14" t="s">
        <v>28</v>
      </c>
      <c r="D18" s="58">
        <f t="shared" si="0"/>
        <v>0</v>
      </c>
      <c r="E18" s="58"/>
      <c r="F18" s="58"/>
      <c r="G18" s="58"/>
    </row>
    <row r="19" spans="1:7">
      <c r="A19" s="14"/>
      <c r="B19" s="59"/>
      <c r="C19" s="14" t="s">
        <v>29</v>
      </c>
      <c r="D19" s="58">
        <f t="shared" si="0"/>
        <v>0</v>
      </c>
      <c r="E19" s="58"/>
      <c r="F19" s="58"/>
      <c r="G19" s="58"/>
    </row>
    <row r="20" spans="1:7">
      <c r="A20" s="14"/>
      <c r="B20" s="59"/>
      <c r="C20" s="14" t="s">
        <v>30</v>
      </c>
      <c r="D20" s="58">
        <f t="shared" si="0"/>
        <v>0</v>
      </c>
      <c r="E20" s="58"/>
      <c r="F20" s="58"/>
      <c r="G20" s="58"/>
    </row>
    <row r="21" spans="1:7">
      <c r="A21" s="14"/>
      <c r="B21" s="59"/>
      <c r="C21" s="14" t="s">
        <v>31</v>
      </c>
      <c r="D21" s="58">
        <f t="shared" si="0"/>
        <v>0</v>
      </c>
      <c r="E21" s="58"/>
      <c r="F21" s="58"/>
      <c r="G21" s="58"/>
    </row>
    <row r="22" spans="1:7">
      <c r="A22" s="14"/>
      <c r="B22" s="59"/>
      <c r="C22" s="14" t="s">
        <v>32</v>
      </c>
      <c r="D22" s="58">
        <f t="shared" si="0"/>
        <v>0</v>
      </c>
      <c r="E22" s="58"/>
      <c r="F22" s="58"/>
      <c r="G22" s="58"/>
    </row>
    <row r="23" spans="1:7">
      <c r="A23" s="14"/>
      <c r="B23" s="59"/>
      <c r="C23" s="14" t="s">
        <v>33</v>
      </c>
      <c r="D23" s="58">
        <f t="shared" si="0"/>
        <v>0</v>
      </c>
      <c r="E23" s="58"/>
      <c r="F23" s="58"/>
      <c r="G23" s="58"/>
    </row>
    <row r="24" spans="1:7">
      <c r="A24" s="14"/>
      <c r="B24" s="59"/>
      <c r="C24" s="14" t="s">
        <v>34</v>
      </c>
      <c r="D24" s="58">
        <f t="shared" si="0"/>
        <v>143.16</v>
      </c>
      <c r="E24" s="38">
        <v>143.16</v>
      </c>
      <c r="F24" s="58"/>
      <c r="G24" s="58"/>
    </row>
    <row r="25" spans="1:7">
      <c r="A25" s="14"/>
      <c r="B25" s="59"/>
      <c r="C25" s="14" t="s">
        <v>35</v>
      </c>
      <c r="D25" s="58">
        <f t="shared" si="0"/>
        <v>0</v>
      </c>
      <c r="E25" s="58"/>
      <c r="F25" s="58"/>
      <c r="G25" s="58"/>
    </row>
    <row r="26" spans="1:7">
      <c r="A26" s="14"/>
      <c r="B26" s="59"/>
      <c r="C26" s="14" t="s">
        <v>36</v>
      </c>
      <c r="D26" s="58">
        <f t="shared" si="0"/>
        <v>0</v>
      </c>
      <c r="E26" s="58"/>
      <c r="F26" s="58"/>
      <c r="G26" s="58"/>
    </row>
    <row r="27" spans="1:7">
      <c r="A27" s="14"/>
      <c r="B27" s="59"/>
      <c r="C27" s="14" t="s">
        <v>37</v>
      </c>
      <c r="D27" s="58">
        <f t="shared" si="0"/>
        <v>0</v>
      </c>
      <c r="E27" s="58"/>
      <c r="F27" s="58"/>
      <c r="G27" s="58"/>
    </row>
    <row r="28" spans="1:7">
      <c r="A28" s="14"/>
      <c r="B28" s="59"/>
      <c r="C28" s="14" t="s">
        <v>38</v>
      </c>
      <c r="D28" s="58">
        <f t="shared" si="0"/>
        <v>0</v>
      </c>
      <c r="E28" s="58"/>
      <c r="F28" s="58"/>
      <c r="G28" s="58"/>
    </row>
    <row r="29" spans="1:7">
      <c r="A29" s="14"/>
      <c r="B29" s="59"/>
      <c r="C29" s="14" t="s">
        <v>39</v>
      </c>
      <c r="D29" s="58">
        <f t="shared" si="0"/>
        <v>0</v>
      </c>
      <c r="E29" s="58"/>
      <c r="F29" s="58"/>
      <c r="G29" s="58"/>
    </row>
    <row r="30" spans="1:7">
      <c r="A30" s="14"/>
      <c r="B30" s="59"/>
      <c r="C30" s="14" t="s">
        <v>40</v>
      </c>
      <c r="D30" s="58">
        <f t="shared" si="0"/>
        <v>0</v>
      </c>
      <c r="E30" s="58"/>
      <c r="F30" s="58"/>
      <c r="G30" s="58"/>
    </row>
    <row r="31" spans="1:7">
      <c r="A31" s="14"/>
      <c r="B31" s="59"/>
      <c r="C31" s="14" t="s">
        <v>41</v>
      </c>
      <c r="D31" s="58">
        <f t="shared" si="0"/>
        <v>0</v>
      </c>
      <c r="E31" s="58"/>
      <c r="F31" s="58"/>
      <c r="G31" s="58"/>
    </row>
    <row r="32" spans="1:7">
      <c r="A32" s="14"/>
      <c r="B32" s="59"/>
      <c r="C32" s="14" t="s">
        <v>42</v>
      </c>
      <c r="D32" s="58">
        <f t="shared" si="0"/>
        <v>0</v>
      </c>
      <c r="E32" s="58"/>
      <c r="F32" s="58"/>
      <c r="G32" s="58"/>
    </row>
    <row r="33" spans="1:7">
      <c r="A33" s="14"/>
      <c r="B33" s="59"/>
      <c r="C33" s="14" t="s">
        <v>43</v>
      </c>
      <c r="D33" s="58">
        <f t="shared" si="0"/>
        <v>0</v>
      </c>
      <c r="E33" s="58"/>
      <c r="F33" s="58"/>
      <c r="G33" s="58"/>
    </row>
    <row r="34" spans="1:7">
      <c r="A34" s="56" t="s">
        <v>44</v>
      </c>
      <c r="B34" s="60">
        <f>SUM(B6:B33)</f>
        <v>1764.33</v>
      </c>
      <c r="C34" s="56" t="s">
        <v>45</v>
      </c>
      <c r="D34" s="58">
        <f>SUM(D6:D33)</f>
        <v>1764.33</v>
      </c>
      <c r="E34" s="58">
        <f>SUM(E6:E33)</f>
        <v>1764.33</v>
      </c>
      <c r="F34" s="58">
        <f>SUM(F6:F33)</f>
        <v>0</v>
      </c>
      <c r="G34" s="58">
        <f>SUM(G6:G33)</f>
        <v>0</v>
      </c>
    </row>
    <row r="35" spans="1:7">
      <c r="A35" s="14" t="s">
        <v>46</v>
      </c>
      <c r="B35" s="60">
        <f>SUM(B36:B38)</f>
        <v>0</v>
      </c>
      <c r="C35" s="14" t="s">
        <v>47</v>
      </c>
      <c r="D35" s="58"/>
      <c r="E35" s="58"/>
      <c r="F35" s="58"/>
      <c r="G35" s="58"/>
    </row>
    <row r="36" spans="1:7">
      <c r="A36" s="14" t="s">
        <v>48</v>
      </c>
      <c r="B36" s="60"/>
      <c r="C36" s="14"/>
      <c r="D36" s="58"/>
      <c r="E36" s="58"/>
      <c r="F36" s="58"/>
      <c r="G36" s="58"/>
    </row>
    <row r="37" spans="1:7">
      <c r="A37" s="14" t="s">
        <v>49</v>
      </c>
      <c r="B37" s="60"/>
      <c r="C37" s="14"/>
      <c r="D37" s="58"/>
      <c r="E37" s="58"/>
      <c r="F37" s="58"/>
      <c r="G37" s="58"/>
    </row>
    <row r="38" spans="1:7">
      <c r="A38" s="14" t="s">
        <v>50</v>
      </c>
      <c r="B38" s="60"/>
      <c r="C38" s="14"/>
      <c r="D38" s="58"/>
      <c r="E38" s="58"/>
      <c r="F38" s="58"/>
      <c r="G38" s="58"/>
    </row>
    <row r="39" spans="1:7">
      <c r="A39" s="56" t="s">
        <v>51</v>
      </c>
      <c r="B39" s="60">
        <f>B34+B35</f>
        <v>1764.33</v>
      </c>
      <c r="C39" s="56" t="s">
        <v>52</v>
      </c>
      <c r="D39" s="58">
        <f>D34+D35</f>
        <v>1764.33</v>
      </c>
      <c r="E39" s="58">
        <f>E34+E35</f>
        <v>1764.33</v>
      </c>
      <c r="F39" s="58">
        <f>F34+F35</f>
        <v>0</v>
      </c>
      <c r="G39" s="58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2"/>
  <sheetViews>
    <sheetView workbookViewId="0">
      <selection activeCell="J9" sqref="J9"/>
    </sheetView>
  </sheetViews>
  <sheetFormatPr defaultColWidth="10" defaultRowHeight="13.5"/>
  <cols>
    <col min="1" max="1" width="3.5" customWidth="1"/>
    <col min="2" max="3" width="3.125" customWidth="1"/>
    <col min="4" max="4" width="8" customWidth="1"/>
    <col min="5" max="5" width="22.125" customWidth="1"/>
    <col min="6" max="6" width="8.875" customWidth="1"/>
    <col min="7" max="7" width="8.125" customWidth="1"/>
    <col min="8" max="8" width="10.125" customWidth="1"/>
    <col min="9" max="9" width="8.75" customWidth="1"/>
    <col min="10" max="10" width="8.125" customWidth="1"/>
    <col min="11" max="11" width="4.375" customWidth="1"/>
    <col min="12" max="12" width="7.75" customWidth="1"/>
    <col min="13" max="13" width="8.625" customWidth="1"/>
    <col min="14" max="14" width="7.75" customWidth="1"/>
    <col min="15" max="15" width="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55" t="s">
        <v>3</v>
      </c>
      <c r="X3" s="55"/>
      <c r="Y3" s="55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70.5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18"/>
      <c r="B7" s="19"/>
      <c r="C7" s="20"/>
      <c r="D7" s="21"/>
      <c r="E7" s="22" t="s">
        <v>9</v>
      </c>
      <c r="F7" s="23">
        <v>1764.33</v>
      </c>
      <c r="G7" s="24">
        <v>1686.39</v>
      </c>
      <c r="H7" s="23">
        <v>1549.12</v>
      </c>
      <c r="I7" s="23">
        <v>84.89</v>
      </c>
      <c r="J7" s="23">
        <v>52.38</v>
      </c>
      <c r="K7" s="8"/>
      <c r="L7" s="23">
        <v>77.94</v>
      </c>
      <c r="M7" s="23">
        <v>67.94</v>
      </c>
      <c r="N7" s="23">
        <v>10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18"/>
      <c r="B8" s="19"/>
      <c r="C8" s="20"/>
      <c r="D8" s="21" t="s">
        <v>80</v>
      </c>
      <c r="E8" s="22" t="s">
        <v>81</v>
      </c>
      <c r="F8" s="23">
        <v>1764.33</v>
      </c>
      <c r="G8" s="24">
        <v>1686.39</v>
      </c>
      <c r="H8" s="23">
        <v>1549.12</v>
      </c>
      <c r="I8" s="23">
        <v>84.89</v>
      </c>
      <c r="J8" s="23">
        <v>52.38</v>
      </c>
      <c r="K8" s="8"/>
      <c r="L8" s="23">
        <v>77.94</v>
      </c>
      <c r="M8" s="23">
        <v>67.94</v>
      </c>
      <c r="N8" s="23">
        <v>10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18" t="s">
        <v>82</v>
      </c>
      <c r="B9" s="19" t="s">
        <v>83</v>
      </c>
      <c r="C9" s="20" t="s">
        <v>84</v>
      </c>
      <c r="D9" s="21" t="s">
        <v>85</v>
      </c>
      <c r="E9" s="22" t="s">
        <v>86</v>
      </c>
      <c r="F9" s="23">
        <v>1195.11</v>
      </c>
      <c r="G9" s="24">
        <v>1117.17</v>
      </c>
      <c r="H9" s="23">
        <v>1026.58</v>
      </c>
      <c r="I9" s="23">
        <v>84.89</v>
      </c>
      <c r="J9" s="23">
        <v>5.71</v>
      </c>
      <c r="K9" s="8"/>
      <c r="L9" s="23">
        <v>77.94</v>
      </c>
      <c r="M9" s="23">
        <v>67.94</v>
      </c>
      <c r="N9" s="23">
        <v>10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="1" customFormat="1" ht="14.25" customHeight="1" spans="1:25">
      <c r="A10" s="18" t="s">
        <v>87</v>
      </c>
      <c r="B10" s="19" t="s">
        <v>88</v>
      </c>
      <c r="C10" s="20" t="s">
        <v>83</v>
      </c>
      <c r="D10" s="21" t="s">
        <v>85</v>
      </c>
      <c r="E10" s="22" t="s">
        <v>89</v>
      </c>
      <c r="F10" s="23">
        <v>46.67</v>
      </c>
      <c r="G10" s="24">
        <v>46.67</v>
      </c>
      <c r="H10" s="23">
        <v>0</v>
      </c>
      <c r="I10" s="23">
        <v>0</v>
      </c>
      <c r="J10" s="23">
        <v>46.67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="1" customFormat="1" ht="14.25" customHeight="1" spans="1:25">
      <c r="A11" s="18" t="s">
        <v>87</v>
      </c>
      <c r="B11" s="19" t="s">
        <v>88</v>
      </c>
      <c r="C11" s="20" t="s">
        <v>88</v>
      </c>
      <c r="D11" s="21" t="s">
        <v>85</v>
      </c>
      <c r="E11" s="22" t="s">
        <v>90</v>
      </c>
      <c r="F11" s="23">
        <v>190.88</v>
      </c>
      <c r="G11" s="24">
        <v>190.88</v>
      </c>
      <c r="H11" s="23">
        <v>190.88</v>
      </c>
      <c r="I11" s="23">
        <v>0</v>
      </c>
      <c r="J11" s="23">
        <v>0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="1" customFormat="1" ht="14.25" customHeight="1" spans="1:25">
      <c r="A12" s="18" t="s">
        <v>87</v>
      </c>
      <c r="B12" s="19" t="s">
        <v>88</v>
      </c>
      <c r="C12" s="20" t="s">
        <v>91</v>
      </c>
      <c r="D12" s="21" t="s">
        <v>85</v>
      </c>
      <c r="E12" s="22" t="s">
        <v>92</v>
      </c>
      <c r="F12" s="23">
        <v>95.44</v>
      </c>
      <c r="G12" s="24">
        <v>95.44</v>
      </c>
      <c r="H12" s="23">
        <v>95.44</v>
      </c>
      <c r="I12" s="23">
        <v>0</v>
      </c>
      <c r="J12" s="23">
        <v>0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="1" customFormat="1" ht="14.25" customHeight="1" spans="1:25">
      <c r="A13" s="18" t="s">
        <v>93</v>
      </c>
      <c r="B13" s="19" t="s">
        <v>94</v>
      </c>
      <c r="C13" s="20" t="s">
        <v>83</v>
      </c>
      <c r="D13" s="21" t="s">
        <v>85</v>
      </c>
      <c r="E13" s="22" t="s">
        <v>95</v>
      </c>
      <c r="F13" s="23">
        <v>93.06</v>
      </c>
      <c r="G13" s="24">
        <v>93.06</v>
      </c>
      <c r="H13" s="23">
        <v>93.06</v>
      </c>
      <c r="I13" s="23">
        <v>0</v>
      </c>
      <c r="J13" s="23">
        <v>0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="1" customFormat="1" ht="14.25" customHeight="1" spans="1:25">
      <c r="A14" s="18" t="s">
        <v>96</v>
      </c>
      <c r="B14" s="19" t="s">
        <v>83</v>
      </c>
      <c r="C14" s="20" t="s">
        <v>97</v>
      </c>
      <c r="D14" s="21" t="s">
        <v>85</v>
      </c>
      <c r="E14" s="22" t="s">
        <v>98</v>
      </c>
      <c r="F14" s="23">
        <v>143.16</v>
      </c>
      <c r="G14" s="24">
        <v>143.16</v>
      </c>
      <c r="H14" s="23">
        <v>143.16</v>
      </c>
      <c r="I14" s="23">
        <v>0</v>
      </c>
      <c r="J14" s="23">
        <v>0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="1" customFormat="1" ht="14.25" customHeight="1" spans="1:25">
      <c r="A15" s="18"/>
      <c r="B15" s="19"/>
      <c r="C15" s="20"/>
      <c r="D15" s="21"/>
      <c r="E15" s="22"/>
      <c r="F15" s="23"/>
      <c r="G15" s="24"/>
      <c r="H15" s="23"/>
      <c r="I15" s="23"/>
      <c r="J15" s="23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="1" customFormat="1" ht="14.25" customHeight="1" spans="1:25">
      <c r="A16" s="7"/>
      <c r="B16" s="7"/>
      <c r="C16" s="7"/>
      <c r="D16" s="7"/>
      <c r="E16" s="7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="1" customFormat="1" ht="14.25" customHeight="1" spans="1:25">
      <c r="A17" s="7"/>
      <c r="B17" s="7"/>
      <c r="C17" s="7"/>
      <c r="D17" s="7"/>
      <c r="E17" s="7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="1" customFormat="1" ht="22.5" customHeight="1" spans="1:25">
      <c r="A18" s="7"/>
      <c r="B18" s="7"/>
      <c r="C18" s="7"/>
      <c r="D18" s="7"/>
      <c r="E18" s="7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="1" customFormat="1" ht="14.25" customHeight="1" spans="1:25">
      <c r="A19" s="7"/>
      <c r="B19" s="7"/>
      <c r="C19" s="7"/>
      <c r="D19" s="7"/>
      <c r="E19" s="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="1" customFormat="1" ht="14.25" customHeight="1" spans="1:25">
      <c r="A20" s="7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="1" customFormat="1" ht="14.25" customHeight="1" spans="1:25">
      <c r="A21" s="7"/>
      <c r="B21" s="7"/>
      <c r="C21" s="7"/>
      <c r="D21" s="7"/>
      <c r="E21" s="7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="1" customFormat="1" ht="14.25" customHeight="1" spans="1:25">
      <c r="A22" s="7"/>
      <c r="B22" s="7"/>
      <c r="C22" s="7"/>
      <c r="D22" s="7"/>
      <c r="E22" s="7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055555555556" right="0.196527777777778" top="0.275" bottom="0.275" header="0" footer="0"/>
  <pageSetup paperSize="9" scale="9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54"/>
  <sheetViews>
    <sheetView topLeftCell="A7" workbookViewId="0">
      <selection activeCell="F6" sqref="$A5:$XFD6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10" width="9.75" style="1" customWidth="1"/>
    <col min="11" max="16384" width="10" style="1"/>
  </cols>
  <sheetData>
    <row r="1" ht="14.25" customHeight="1" spans="1:9">
      <c r="A1" s="2"/>
      <c r="B1" s="2"/>
      <c r="C1" s="2"/>
      <c r="D1" s="2"/>
      <c r="E1" s="9" t="s">
        <v>99</v>
      </c>
      <c r="F1" s="2"/>
      <c r="G1" s="2"/>
      <c r="H1" s="2"/>
      <c r="I1" s="2"/>
    </row>
    <row r="2" ht="21" customHeight="1" spans="1:5">
      <c r="A2" s="3" t="s">
        <v>100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9" t="s">
        <v>3</v>
      </c>
      <c r="F3" s="2"/>
      <c r="G3" s="2"/>
      <c r="H3" s="2"/>
      <c r="I3" s="2"/>
    </row>
    <row r="4" ht="14.25" customHeight="1" spans="1:7">
      <c r="A4" s="4" t="s">
        <v>101</v>
      </c>
      <c r="B4" s="4" t="s">
        <v>102</v>
      </c>
      <c r="C4" s="4" t="s">
        <v>60</v>
      </c>
      <c r="D4" s="4"/>
      <c r="E4" s="4"/>
      <c r="F4" s="2"/>
      <c r="G4" s="2"/>
    </row>
    <row r="5" ht="9.75" customHeight="1" spans="1:9">
      <c r="A5" s="4"/>
      <c r="B5" s="4"/>
      <c r="C5" s="4" t="s">
        <v>66</v>
      </c>
      <c r="D5" s="4" t="s">
        <v>103</v>
      </c>
      <c r="E5" s="4" t="s">
        <v>104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79</v>
      </c>
      <c r="B7" s="4" t="s">
        <v>79</v>
      </c>
      <c r="C7" s="4">
        <v>1</v>
      </c>
      <c r="D7" s="4">
        <v>2</v>
      </c>
      <c r="E7" s="4">
        <v>3</v>
      </c>
    </row>
    <row r="8" ht="14.25" customHeight="1" spans="1:5">
      <c r="A8" s="7"/>
      <c r="B8" s="4" t="s">
        <v>9</v>
      </c>
      <c r="C8" s="8">
        <v>1686.39</v>
      </c>
      <c r="D8" s="8">
        <v>1601.5</v>
      </c>
      <c r="E8" s="8">
        <v>84.89</v>
      </c>
    </row>
    <row r="9" ht="14.25" customHeight="1" spans="1:5">
      <c r="A9" s="4"/>
      <c r="B9" s="5" t="s">
        <v>105</v>
      </c>
      <c r="C9" s="8">
        <v>1686.39</v>
      </c>
      <c r="D9" s="8">
        <v>1601.5</v>
      </c>
      <c r="E9" s="8">
        <v>84.89</v>
      </c>
    </row>
    <row r="10" ht="14.25" customHeight="1" spans="1:5">
      <c r="A10" s="5">
        <v>301</v>
      </c>
      <c r="B10" s="5" t="s">
        <v>67</v>
      </c>
      <c r="C10" s="8">
        <v>1595.12</v>
      </c>
      <c r="D10" s="8">
        <v>1549.12</v>
      </c>
      <c r="E10" s="23">
        <v>46</v>
      </c>
    </row>
    <row r="11" ht="14.25" customHeight="1" spans="1:5">
      <c r="A11" s="5">
        <v>30101</v>
      </c>
      <c r="B11" s="5" t="s">
        <v>106</v>
      </c>
      <c r="C11" s="8">
        <v>459.84</v>
      </c>
      <c r="D11" s="23">
        <v>459.84</v>
      </c>
      <c r="E11" s="8"/>
    </row>
    <row r="12" ht="14.25" customHeight="1" spans="1:5">
      <c r="A12" s="5">
        <v>30102</v>
      </c>
      <c r="B12" s="44" t="s">
        <v>107</v>
      </c>
      <c r="C12" s="8">
        <v>150.5</v>
      </c>
      <c r="D12" s="23">
        <v>150.5</v>
      </c>
      <c r="E12" s="8"/>
    </row>
    <row r="13" ht="14.25" hidden="1" customHeight="1" spans="1:5">
      <c r="A13" s="5">
        <v>30103</v>
      </c>
      <c r="B13" s="5" t="s">
        <v>108</v>
      </c>
      <c r="C13" s="8"/>
      <c r="D13" s="8"/>
      <c r="E13" s="8"/>
    </row>
    <row r="14" ht="14.25" customHeight="1" spans="1:5">
      <c r="A14" s="5">
        <v>30106</v>
      </c>
      <c r="B14" s="5" t="s">
        <v>109</v>
      </c>
      <c r="C14" s="23">
        <v>46</v>
      </c>
      <c r="D14" s="8"/>
      <c r="E14" s="23">
        <v>46</v>
      </c>
    </row>
    <row r="15" ht="14.25" customHeight="1" spans="1:5">
      <c r="A15" s="5">
        <v>30107</v>
      </c>
      <c r="B15" s="5" t="s">
        <v>110</v>
      </c>
      <c r="C15" s="8">
        <v>276.6</v>
      </c>
      <c r="D15" s="8">
        <v>276.6</v>
      </c>
      <c r="E15" s="8"/>
    </row>
    <row r="16" ht="14.25" customHeight="1" spans="1:5">
      <c r="A16" s="5">
        <v>30108</v>
      </c>
      <c r="B16" s="5" t="s">
        <v>111</v>
      </c>
      <c r="C16" s="8">
        <v>190.88</v>
      </c>
      <c r="D16" s="29">
        <v>190.88</v>
      </c>
      <c r="E16" s="8"/>
    </row>
    <row r="17" ht="14.25" customHeight="1" spans="1:5">
      <c r="A17" s="5">
        <v>30109</v>
      </c>
      <c r="B17" s="5" t="s">
        <v>112</v>
      </c>
      <c r="C17" s="8">
        <v>95.44</v>
      </c>
      <c r="D17" s="23">
        <v>95.44</v>
      </c>
      <c r="E17" s="8"/>
    </row>
    <row r="18" ht="14.25" customHeight="1" spans="1:5">
      <c r="A18" s="5">
        <v>30110</v>
      </c>
      <c r="B18" s="45" t="s">
        <v>113</v>
      </c>
      <c r="C18" s="8">
        <v>93.06</v>
      </c>
      <c r="D18" s="29">
        <v>93.06</v>
      </c>
      <c r="E18" s="8"/>
    </row>
    <row r="19" ht="14.25" customHeight="1" spans="1:5">
      <c r="A19" s="5">
        <v>30112</v>
      </c>
      <c r="B19" s="5" t="s">
        <v>114</v>
      </c>
      <c r="C19" s="8">
        <v>9.18</v>
      </c>
      <c r="D19" s="23">
        <v>9.18</v>
      </c>
      <c r="E19" s="8"/>
    </row>
    <row r="20" ht="14.25" customHeight="1" spans="1:5">
      <c r="A20" s="5">
        <v>30113</v>
      </c>
      <c r="B20" s="5" t="s">
        <v>115</v>
      </c>
      <c r="C20" s="8">
        <v>143.16</v>
      </c>
      <c r="D20" s="23">
        <v>143.16</v>
      </c>
      <c r="E20" s="8"/>
    </row>
    <row r="21" ht="14.25" hidden="1" customHeight="1" spans="1:5">
      <c r="A21" s="5">
        <v>30114</v>
      </c>
      <c r="B21" s="5" t="s">
        <v>116</v>
      </c>
      <c r="C21" s="8"/>
      <c r="D21" s="8"/>
      <c r="E21" s="8"/>
    </row>
    <row r="22" ht="14.25" customHeight="1" spans="1:5">
      <c r="A22" s="5">
        <v>30199</v>
      </c>
      <c r="B22" s="5" t="s">
        <v>117</v>
      </c>
      <c r="C22" s="8">
        <v>130.45</v>
      </c>
      <c r="D22" s="8">
        <v>130.45</v>
      </c>
      <c r="E22" s="8"/>
    </row>
    <row r="23" ht="14.25" customHeight="1" spans="1:5">
      <c r="A23" s="5">
        <v>302</v>
      </c>
      <c r="B23" s="5" t="s">
        <v>68</v>
      </c>
      <c r="C23" s="8">
        <v>38.89</v>
      </c>
      <c r="D23" s="8"/>
      <c r="E23" s="8">
        <v>38.89</v>
      </c>
    </row>
    <row r="24" ht="14.25" customHeight="1" spans="1:5">
      <c r="A24" s="5">
        <v>30201</v>
      </c>
      <c r="B24" s="5" t="s">
        <v>118</v>
      </c>
      <c r="C24" s="23">
        <v>15.03</v>
      </c>
      <c r="D24" s="8"/>
      <c r="E24" s="23">
        <v>15.03</v>
      </c>
    </row>
    <row r="25" ht="14.25" hidden="1" customHeight="1" spans="1:5">
      <c r="A25" s="5">
        <v>30202</v>
      </c>
      <c r="B25" s="5" t="s">
        <v>119</v>
      </c>
      <c r="C25" s="8"/>
      <c r="D25" s="8"/>
      <c r="E25" s="8"/>
    </row>
    <row r="26" ht="14.25" hidden="1" customHeight="1" spans="1:5">
      <c r="A26" s="5">
        <v>30203</v>
      </c>
      <c r="B26" s="5" t="s">
        <v>120</v>
      </c>
      <c r="C26" s="8"/>
      <c r="D26" s="8"/>
      <c r="E26" s="8"/>
    </row>
    <row r="27" ht="14.25" hidden="1" customHeight="1" spans="1:5">
      <c r="A27" s="5">
        <v>30204</v>
      </c>
      <c r="B27" s="5" t="s">
        <v>121</v>
      </c>
      <c r="C27" s="8"/>
      <c r="D27" s="8"/>
      <c r="E27" s="8"/>
    </row>
    <row r="28" ht="14.25" hidden="1" customHeight="1" spans="1:5">
      <c r="A28" s="5">
        <v>30205</v>
      </c>
      <c r="B28" s="5" t="s">
        <v>122</v>
      </c>
      <c r="C28" s="8"/>
      <c r="D28" s="8"/>
      <c r="E28" s="8"/>
    </row>
    <row r="29" ht="14.25" hidden="1" customHeight="1" spans="1:5">
      <c r="A29" s="5">
        <v>30206</v>
      </c>
      <c r="B29" s="5" t="s">
        <v>123</v>
      </c>
      <c r="C29" s="8"/>
      <c r="D29" s="8"/>
      <c r="E29" s="8"/>
    </row>
    <row r="30" ht="14.25" hidden="1" customHeight="1" spans="1:5">
      <c r="A30" s="5">
        <v>30207</v>
      </c>
      <c r="B30" s="5" t="s">
        <v>124</v>
      </c>
      <c r="C30" s="8"/>
      <c r="D30" s="8"/>
      <c r="E30" s="8"/>
    </row>
    <row r="31" ht="14.25" hidden="1" customHeight="1" spans="1:5">
      <c r="A31" s="5">
        <v>30208</v>
      </c>
      <c r="B31" s="5" t="s">
        <v>125</v>
      </c>
      <c r="C31" s="8"/>
      <c r="D31" s="8"/>
      <c r="E31" s="8"/>
    </row>
    <row r="32" ht="14.25" hidden="1" customHeight="1" spans="1:5">
      <c r="A32" s="5">
        <v>30209</v>
      </c>
      <c r="B32" s="5" t="s">
        <v>126</v>
      </c>
      <c r="C32" s="8"/>
      <c r="D32" s="8"/>
      <c r="E32" s="8"/>
    </row>
    <row r="33" ht="14.25" hidden="1" customHeight="1" spans="1:5">
      <c r="A33" s="5">
        <v>30211</v>
      </c>
      <c r="B33" s="5" t="s">
        <v>127</v>
      </c>
      <c r="C33" s="8"/>
      <c r="D33" s="8"/>
      <c r="E33" s="8"/>
    </row>
    <row r="34" ht="14.25" hidden="1" customHeight="1" spans="1:5">
      <c r="A34" s="5">
        <v>30213</v>
      </c>
      <c r="B34" s="5" t="s">
        <v>128</v>
      </c>
      <c r="C34" s="8"/>
      <c r="D34" s="8"/>
      <c r="E34" s="8"/>
    </row>
    <row r="35" ht="14.25" hidden="1" customHeight="1" spans="1:5">
      <c r="A35" s="5">
        <v>30214</v>
      </c>
      <c r="B35" s="5" t="s">
        <v>129</v>
      </c>
      <c r="C35" s="8"/>
      <c r="D35" s="8"/>
      <c r="E35" s="8"/>
    </row>
    <row r="36" ht="14.25" hidden="1" customHeight="1" spans="1:5">
      <c r="A36" s="5">
        <v>30215</v>
      </c>
      <c r="B36" s="5" t="s">
        <v>130</v>
      </c>
      <c r="C36" s="8"/>
      <c r="D36" s="8"/>
      <c r="E36" s="8"/>
    </row>
    <row r="37" ht="14.25" hidden="1" customHeight="1" spans="1:5">
      <c r="A37" s="5">
        <v>30216</v>
      </c>
      <c r="B37" s="5" t="s">
        <v>131</v>
      </c>
      <c r="C37" s="8"/>
      <c r="D37" s="8"/>
      <c r="E37" s="8"/>
    </row>
    <row r="38" ht="14.25" hidden="1" customHeight="1" spans="1:5">
      <c r="A38" s="46">
        <v>30217</v>
      </c>
      <c r="B38" s="5" t="s">
        <v>132</v>
      </c>
      <c r="C38" s="8"/>
      <c r="D38" s="8"/>
      <c r="E38" s="8"/>
    </row>
    <row r="39" ht="14.25" hidden="1" customHeight="1" spans="1:5">
      <c r="A39" s="5">
        <v>30218</v>
      </c>
      <c r="B39" s="46" t="s">
        <v>133</v>
      </c>
      <c r="C39" s="47"/>
      <c r="D39" s="47"/>
      <c r="E39" s="47"/>
    </row>
    <row r="40" ht="14.25" hidden="1" customHeight="1" spans="1:5">
      <c r="A40" s="48">
        <v>30226</v>
      </c>
      <c r="B40" s="49" t="s">
        <v>134</v>
      </c>
      <c r="C40" s="50"/>
      <c r="D40" s="50"/>
      <c r="E40" s="50"/>
    </row>
    <row r="41" ht="14.25" customHeight="1" spans="1:5">
      <c r="A41" s="48">
        <v>30228</v>
      </c>
      <c r="B41" s="51" t="s">
        <v>135</v>
      </c>
      <c r="C41" s="23">
        <v>23.86</v>
      </c>
      <c r="D41" s="23"/>
      <c r="E41" s="23">
        <v>23.86</v>
      </c>
    </row>
    <row r="42" hidden="1" spans="1:5">
      <c r="A42" s="48">
        <v>30240</v>
      </c>
      <c r="B42" s="49" t="s">
        <v>136</v>
      </c>
      <c r="C42" s="52"/>
      <c r="D42" s="52"/>
      <c r="E42" s="52"/>
    </row>
    <row r="43" hidden="1" spans="1:5">
      <c r="A43" s="48">
        <v>30299</v>
      </c>
      <c r="B43" s="49" t="s">
        <v>137</v>
      </c>
      <c r="C43" s="52"/>
      <c r="D43" s="52"/>
      <c r="E43" s="52"/>
    </row>
    <row r="44" spans="1:5">
      <c r="A44" s="48">
        <v>303</v>
      </c>
      <c r="B44" s="49" t="s">
        <v>69</v>
      </c>
      <c r="C44" s="53">
        <v>52.38</v>
      </c>
      <c r="D44" s="53">
        <v>52.38</v>
      </c>
      <c r="E44" s="52"/>
    </row>
    <row r="45" hidden="1" spans="1:5">
      <c r="A45" s="48">
        <v>30301</v>
      </c>
      <c r="B45" s="49" t="s">
        <v>138</v>
      </c>
      <c r="C45" s="53"/>
      <c r="D45" s="53"/>
      <c r="E45" s="52"/>
    </row>
    <row r="46" spans="1:5">
      <c r="A46" s="48">
        <v>30302</v>
      </c>
      <c r="B46" s="49" t="s">
        <v>139</v>
      </c>
      <c r="C46" s="54">
        <v>18.47</v>
      </c>
      <c r="D46" s="54">
        <v>18.47</v>
      </c>
      <c r="E46" s="52"/>
    </row>
    <row r="47" hidden="1" spans="1:5">
      <c r="A47" s="48">
        <v>30303</v>
      </c>
      <c r="B47" s="49" t="s">
        <v>140</v>
      </c>
      <c r="C47" s="53"/>
      <c r="D47" s="53"/>
      <c r="E47" s="52"/>
    </row>
    <row r="48" hidden="1" spans="1:5">
      <c r="A48" s="48">
        <v>30304</v>
      </c>
      <c r="B48" s="49" t="s">
        <v>141</v>
      </c>
      <c r="C48" s="53"/>
      <c r="D48" s="53"/>
      <c r="E48" s="52"/>
    </row>
    <row r="49" spans="1:5">
      <c r="A49" s="48">
        <v>30305</v>
      </c>
      <c r="B49" s="49" t="s">
        <v>142</v>
      </c>
      <c r="C49" s="54">
        <v>32.37</v>
      </c>
      <c r="D49" s="54">
        <v>32.37</v>
      </c>
      <c r="E49" s="52"/>
    </row>
    <row r="50" hidden="1" spans="1:5">
      <c r="A50" s="48">
        <v>30306</v>
      </c>
      <c r="B50" s="49" t="s">
        <v>143</v>
      </c>
      <c r="C50" s="53"/>
      <c r="D50" s="53"/>
      <c r="E50" s="52"/>
    </row>
    <row r="51" hidden="1" spans="1:5">
      <c r="A51" s="48">
        <v>30307</v>
      </c>
      <c r="B51" s="49" t="s">
        <v>144</v>
      </c>
      <c r="C51" s="53"/>
      <c r="D51" s="53"/>
      <c r="E51" s="52"/>
    </row>
    <row r="52" spans="1:5">
      <c r="A52" s="48">
        <v>30308</v>
      </c>
      <c r="B52" s="49" t="s">
        <v>145</v>
      </c>
      <c r="C52" s="54">
        <v>1.35</v>
      </c>
      <c r="D52" s="54">
        <v>1.35</v>
      </c>
      <c r="E52" s="52"/>
    </row>
    <row r="53" hidden="1" spans="1:5">
      <c r="A53" s="48">
        <v>30309</v>
      </c>
      <c r="B53" s="49" t="s">
        <v>146</v>
      </c>
      <c r="C53" s="53"/>
      <c r="D53" s="53"/>
      <c r="E53" s="52"/>
    </row>
    <row r="54" spans="1:5">
      <c r="A54" s="48">
        <v>30399</v>
      </c>
      <c r="B54" s="49" t="s">
        <v>147</v>
      </c>
      <c r="C54" s="54">
        <v>0.18</v>
      </c>
      <c r="D54" s="54">
        <v>0.18</v>
      </c>
      <c r="E54" s="52"/>
    </row>
  </sheetData>
  <autoFilter ref="A5:I54">
    <filterColumn colId="2">
      <filters>
        <filter val="150.50"/>
        <filter val="143.16"/>
        <filter val="0.18"/>
        <filter val="9.18"/>
        <filter val="276.60"/>
        <filter val="小计"/>
        <filter val="1,686.39"/>
        <filter val="1.35"/>
        <filter val="32.37"/>
        <filter val="52.38"/>
        <filter val="46.00"/>
        <filter val="1"/>
        <filter val="1,595.12"/>
        <filter val="15.03"/>
        <filter val="95.44"/>
        <filter val="459.84"/>
        <filter val="130.45"/>
        <filter val="23.86"/>
        <filter val="93.06"/>
        <filter val="18.47"/>
        <filter val="190.88"/>
        <filter val="38.89"/>
      </filters>
    </filterColumn>
    <extLst/>
  </autoFilter>
  <mergeCells count="7">
    <mergeCell ref="A2:E2"/>
    <mergeCell ref="C4:E4"/>
    <mergeCell ref="A4:A6"/>
    <mergeCell ref="B4:B6"/>
    <mergeCell ref="C5:C6"/>
    <mergeCell ref="D5:D6"/>
    <mergeCell ref="E5:E6"/>
  </mergeCells>
  <pageMargins left="0.747916666666667" right="0.747916666666667" top="0.275" bottom="0.275" header="0" footer="0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6" sqref="A16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0"/>
      <c r="B1" s="10"/>
      <c r="C1" s="17" t="s">
        <v>148</v>
      </c>
    </row>
    <row r="2" ht="29.45" customHeight="1" spans="1:3">
      <c r="A2" s="11" t="s">
        <v>149</v>
      </c>
      <c r="B2" s="11"/>
      <c r="C2" s="11"/>
    </row>
    <row r="3" ht="14.25" customHeight="1" spans="1:3">
      <c r="A3" s="10"/>
      <c r="B3" s="10"/>
      <c r="C3" s="17" t="s">
        <v>3</v>
      </c>
    </row>
    <row r="4" ht="31.7" customHeight="1" spans="1:3">
      <c r="A4" s="33" t="s">
        <v>150</v>
      </c>
      <c r="B4" s="33" t="s">
        <v>151</v>
      </c>
      <c r="C4" s="33" t="s">
        <v>152</v>
      </c>
    </row>
    <row r="5" ht="17.1" customHeight="1" spans="1:3">
      <c r="A5" s="33" t="s">
        <v>79</v>
      </c>
      <c r="B5" s="34">
        <v>1</v>
      </c>
      <c r="C5" s="34">
        <v>2</v>
      </c>
    </row>
    <row r="6" ht="17.1" customHeight="1" spans="1:3">
      <c r="A6" s="33" t="s">
        <v>9</v>
      </c>
      <c r="B6" s="43"/>
      <c r="C6" s="43"/>
    </row>
    <row r="7" ht="17.1" customHeight="1" spans="1:3">
      <c r="A7" s="34" t="s">
        <v>153</v>
      </c>
      <c r="B7" s="43"/>
      <c r="C7" s="43"/>
    </row>
    <row r="8" ht="17.1" customHeight="1" spans="1:3">
      <c r="A8" s="34" t="s">
        <v>154</v>
      </c>
      <c r="B8" s="43"/>
      <c r="C8" s="43"/>
    </row>
    <row r="9" ht="17.1" customHeight="1" spans="1:3">
      <c r="A9" s="34" t="s">
        <v>155</v>
      </c>
      <c r="B9" s="43"/>
      <c r="C9" s="43"/>
    </row>
    <row r="10" ht="17.1" customHeight="1" spans="1:3">
      <c r="A10" s="34" t="s">
        <v>156</v>
      </c>
      <c r="B10" s="43"/>
      <c r="C10" s="43"/>
    </row>
    <row r="11" ht="17.1" customHeight="1" spans="1:3">
      <c r="A11" s="34" t="s">
        <v>157</v>
      </c>
      <c r="B11" s="43"/>
      <c r="C11" s="43"/>
    </row>
    <row r="12" ht="17.1" customHeight="1" spans="1:3">
      <c r="A12" s="34" t="s">
        <v>158</v>
      </c>
      <c r="B12" s="43"/>
      <c r="C12" s="43"/>
    </row>
    <row r="13" ht="17.1" customHeight="1" spans="1:3">
      <c r="A13" s="34" t="s">
        <v>159</v>
      </c>
      <c r="B13" s="43"/>
      <c r="C13" s="43"/>
    </row>
    <row r="14" ht="17.1" customHeight="1" spans="1:3">
      <c r="A14" s="34" t="s">
        <v>160</v>
      </c>
      <c r="B14" s="43"/>
      <c r="C14" s="43"/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workbookViewId="0">
      <selection activeCell="F13" sqref="F13"/>
    </sheetView>
  </sheetViews>
  <sheetFormatPr defaultColWidth="10" defaultRowHeight="13.5" outlineLevelCol="5"/>
  <cols>
    <col min="1" max="1" width="33.875" customWidth="1"/>
    <col min="2" max="2" width="15.375" customWidth="1"/>
    <col min="3" max="3" width="31" customWidth="1"/>
    <col min="4" max="4" width="14.625" customWidth="1"/>
    <col min="5" max="5" width="30.875" customWidth="1"/>
    <col min="6" max="6" width="15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161</v>
      </c>
    </row>
    <row r="2" ht="18" customHeight="1" spans="1:6">
      <c r="A2" s="11" t="s">
        <v>162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3</v>
      </c>
    </row>
    <row r="4" ht="17.1" customHeight="1" spans="1:6">
      <c r="A4" s="33" t="s">
        <v>163</v>
      </c>
      <c r="B4" s="33"/>
      <c r="C4" s="33" t="s">
        <v>164</v>
      </c>
      <c r="D4" s="33"/>
      <c r="E4" s="33"/>
      <c r="F4" s="33"/>
    </row>
    <row r="5" ht="17.1" customHeight="1" spans="1:6">
      <c r="A5" s="33" t="s">
        <v>165</v>
      </c>
      <c r="B5" s="33" t="s">
        <v>166</v>
      </c>
      <c r="C5" s="33" t="s">
        <v>167</v>
      </c>
      <c r="D5" s="33" t="s">
        <v>166</v>
      </c>
      <c r="E5" s="33" t="s">
        <v>167</v>
      </c>
      <c r="F5" s="33" t="s">
        <v>166</v>
      </c>
    </row>
    <row r="6" ht="17.1" customHeight="1" spans="1:6">
      <c r="A6" s="34" t="s">
        <v>168</v>
      </c>
      <c r="B6" s="35">
        <f>B7+B8</f>
        <v>1764.33</v>
      </c>
      <c r="C6" s="34" t="s">
        <v>169</v>
      </c>
      <c r="D6" s="36"/>
      <c r="E6" s="37" t="s">
        <v>170</v>
      </c>
      <c r="F6" s="35">
        <f>SUM(F7:F10)</f>
        <v>1686.39</v>
      </c>
    </row>
    <row r="7" ht="17.1" customHeight="1" spans="1:6">
      <c r="A7" s="34" t="s">
        <v>171</v>
      </c>
      <c r="B7" s="38">
        <v>1744.33</v>
      </c>
      <c r="C7" s="34" t="s">
        <v>172</v>
      </c>
      <c r="D7" s="36"/>
      <c r="E7" s="37" t="s">
        <v>173</v>
      </c>
      <c r="F7" s="38">
        <v>1549.12</v>
      </c>
    </row>
    <row r="8" ht="17.1" customHeight="1" spans="1:6">
      <c r="A8" s="34" t="s">
        <v>174</v>
      </c>
      <c r="B8" s="35">
        <f>SUM(B9:B14)</f>
        <v>20</v>
      </c>
      <c r="C8" s="34" t="s">
        <v>175</v>
      </c>
      <c r="D8" s="36"/>
      <c r="E8" s="37" t="s">
        <v>176</v>
      </c>
      <c r="F8" s="38">
        <v>84.89</v>
      </c>
    </row>
    <row r="9" ht="17.1" customHeight="1" spans="1:6">
      <c r="A9" s="34" t="s">
        <v>177</v>
      </c>
      <c r="B9" s="35"/>
      <c r="C9" s="34" t="s">
        <v>178</v>
      </c>
      <c r="D9" s="36"/>
      <c r="E9" s="37" t="s">
        <v>179</v>
      </c>
      <c r="F9" s="38">
        <v>52.38</v>
      </c>
    </row>
    <row r="10" ht="17.1" customHeight="1" spans="1:6">
      <c r="A10" s="34" t="s">
        <v>180</v>
      </c>
      <c r="B10" s="35"/>
      <c r="C10" s="34" t="s">
        <v>181</v>
      </c>
      <c r="D10" s="39">
        <v>1195.11</v>
      </c>
      <c r="E10" s="37" t="s">
        <v>182</v>
      </c>
      <c r="F10" s="35"/>
    </row>
    <row r="11" ht="17.1" customHeight="1" spans="1:6">
      <c r="A11" s="34" t="s">
        <v>183</v>
      </c>
      <c r="B11" s="35"/>
      <c r="C11" s="34" t="s">
        <v>184</v>
      </c>
      <c r="D11" s="36"/>
      <c r="E11" s="37" t="s">
        <v>185</v>
      </c>
      <c r="F11" s="35">
        <f>SUM(F12:F21)</f>
        <v>77.94</v>
      </c>
    </row>
    <row r="12" ht="17.1" customHeight="1" spans="1:6">
      <c r="A12" s="34" t="s">
        <v>186</v>
      </c>
      <c r="B12" s="38">
        <v>20</v>
      </c>
      <c r="C12" s="34" t="s">
        <v>187</v>
      </c>
      <c r="D12" s="36"/>
      <c r="E12" s="37" t="s">
        <v>173</v>
      </c>
      <c r="F12" s="38">
        <v>67.94</v>
      </c>
    </row>
    <row r="13" ht="17.1" customHeight="1" spans="1:6">
      <c r="A13" s="34" t="s">
        <v>188</v>
      </c>
      <c r="B13" s="35"/>
      <c r="C13" s="34" t="s">
        <v>189</v>
      </c>
      <c r="D13" s="39">
        <v>333</v>
      </c>
      <c r="E13" s="37" t="s">
        <v>176</v>
      </c>
      <c r="F13" s="38">
        <v>10</v>
      </c>
    </row>
    <row r="14" ht="17.1" customHeight="1" spans="1:6">
      <c r="A14" s="34" t="s">
        <v>190</v>
      </c>
      <c r="B14" s="35"/>
      <c r="C14" s="34" t="s">
        <v>191</v>
      </c>
      <c r="D14" s="39">
        <v>93.06</v>
      </c>
      <c r="E14" s="37" t="s">
        <v>179</v>
      </c>
      <c r="F14" s="35"/>
    </row>
    <row r="15" ht="17.1" customHeight="1" spans="1:6">
      <c r="A15" s="34" t="s">
        <v>192</v>
      </c>
      <c r="B15" s="35"/>
      <c r="C15" s="34" t="s">
        <v>193</v>
      </c>
      <c r="D15" s="36"/>
      <c r="E15" s="37" t="s">
        <v>194</v>
      </c>
      <c r="F15" s="35"/>
    </row>
    <row r="16" ht="17.1" customHeight="1" spans="1:6">
      <c r="A16" s="34" t="s">
        <v>195</v>
      </c>
      <c r="B16" s="35"/>
      <c r="C16" s="34" t="s">
        <v>196</v>
      </c>
      <c r="D16" s="36"/>
      <c r="E16" s="37" t="s">
        <v>197</v>
      </c>
      <c r="F16" s="35"/>
    </row>
    <row r="17" ht="17.1" customHeight="1" spans="1:6">
      <c r="A17" s="34" t="s">
        <v>198</v>
      </c>
      <c r="B17" s="35">
        <f>SUM(B18:B19)</f>
        <v>0</v>
      </c>
      <c r="C17" s="34" t="s">
        <v>199</v>
      </c>
      <c r="D17" s="36"/>
      <c r="E17" s="37" t="s">
        <v>200</v>
      </c>
      <c r="F17" s="35"/>
    </row>
    <row r="18" ht="17.1" customHeight="1" spans="1:6">
      <c r="A18" s="34" t="s">
        <v>201</v>
      </c>
      <c r="B18" s="35"/>
      <c r="C18" s="34" t="s">
        <v>202</v>
      </c>
      <c r="D18" s="36"/>
      <c r="E18" s="37" t="s">
        <v>203</v>
      </c>
      <c r="F18" s="35"/>
    </row>
    <row r="19" ht="17.1" customHeight="1" spans="1:6">
      <c r="A19" s="34" t="s">
        <v>204</v>
      </c>
      <c r="B19" s="35"/>
      <c r="C19" s="34" t="s">
        <v>205</v>
      </c>
      <c r="D19" s="36"/>
      <c r="E19" s="37" t="s">
        <v>206</v>
      </c>
      <c r="F19" s="35"/>
    </row>
    <row r="20" ht="17.1" customHeight="1" spans="1:6">
      <c r="A20" s="34" t="s">
        <v>207</v>
      </c>
      <c r="B20" s="35">
        <f>SUM(B21:B23)</f>
        <v>0</v>
      </c>
      <c r="C20" s="34" t="s">
        <v>208</v>
      </c>
      <c r="D20" s="36"/>
      <c r="E20" s="37" t="s">
        <v>209</v>
      </c>
      <c r="F20" s="35"/>
    </row>
    <row r="21" ht="17.1" customHeight="1" spans="1:6">
      <c r="A21" s="34" t="s">
        <v>210</v>
      </c>
      <c r="B21" s="35"/>
      <c r="C21" s="34" t="s">
        <v>211</v>
      </c>
      <c r="D21" s="36"/>
      <c r="E21" s="37" t="s">
        <v>212</v>
      </c>
      <c r="F21" s="35"/>
    </row>
    <row r="22" ht="17.1" customHeight="1" spans="1:6">
      <c r="A22" s="34" t="s">
        <v>213</v>
      </c>
      <c r="B22" s="35"/>
      <c r="C22" s="34" t="s">
        <v>214</v>
      </c>
      <c r="D22" s="36"/>
      <c r="E22" s="37"/>
      <c r="F22" s="35"/>
    </row>
    <row r="23" ht="17.1" customHeight="1" spans="1:6">
      <c r="A23" s="34" t="s">
        <v>215</v>
      </c>
      <c r="B23" s="35"/>
      <c r="C23" s="34" t="s">
        <v>216</v>
      </c>
      <c r="D23" s="36"/>
      <c r="E23" s="37"/>
      <c r="F23" s="35"/>
    </row>
    <row r="24" ht="17.1" customHeight="1" spans="1:6">
      <c r="A24" s="34"/>
      <c r="B24" s="35"/>
      <c r="C24" s="34" t="s">
        <v>217</v>
      </c>
      <c r="D24" s="39">
        <v>143.16</v>
      </c>
      <c r="E24" s="37"/>
      <c r="F24" s="35"/>
    </row>
    <row r="25" ht="17.1" customHeight="1" spans="1:6">
      <c r="A25" s="34"/>
      <c r="B25" s="35"/>
      <c r="C25" s="34" t="s">
        <v>218</v>
      </c>
      <c r="D25" s="36"/>
      <c r="E25" s="37"/>
      <c r="F25" s="35"/>
    </row>
    <row r="26" ht="17.1" customHeight="1" spans="1:6">
      <c r="A26" s="34"/>
      <c r="B26" s="40"/>
      <c r="C26" s="34" t="s">
        <v>219</v>
      </c>
      <c r="D26" s="36"/>
      <c r="E26" s="34"/>
      <c r="F26" s="40"/>
    </row>
    <row r="27" ht="17.1" customHeight="1" spans="1:6">
      <c r="A27" s="34"/>
      <c r="B27" s="35"/>
      <c r="C27" s="34" t="s">
        <v>220</v>
      </c>
      <c r="D27" s="36"/>
      <c r="E27" s="37"/>
      <c r="F27" s="35"/>
    </row>
    <row r="28" ht="17.1" customHeight="1" spans="1:6">
      <c r="A28" s="34"/>
      <c r="B28" s="35"/>
      <c r="C28" s="34" t="s">
        <v>221</v>
      </c>
      <c r="D28" s="36"/>
      <c r="E28" s="37"/>
      <c r="F28" s="35"/>
    </row>
    <row r="29" ht="17.1" customHeight="1" spans="1:6">
      <c r="A29" s="34"/>
      <c r="B29" s="35"/>
      <c r="C29" s="34" t="s">
        <v>222</v>
      </c>
      <c r="D29" s="36"/>
      <c r="E29" s="37"/>
      <c r="F29" s="35"/>
    </row>
    <row r="30" ht="17.1" customHeight="1" spans="1:6">
      <c r="A30" s="34"/>
      <c r="B30" s="35"/>
      <c r="C30" s="34" t="s">
        <v>223</v>
      </c>
      <c r="D30" s="36"/>
      <c r="E30" s="37"/>
      <c r="F30" s="35"/>
    </row>
    <row r="31" ht="17.1" customHeight="1" spans="1:6">
      <c r="A31" s="34"/>
      <c r="B31" s="35"/>
      <c r="C31" s="34" t="s">
        <v>224</v>
      </c>
      <c r="D31" s="36"/>
      <c r="E31" s="37"/>
      <c r="F31" s="35"/>
    </row>
    <row r="32" ht="17.1" customHeight="1" spans="1:6">
      <c r="A32" s="34"/>
      <c r="B32" s="35"/>
      <c r="C32" s="34" t="s">
        <v>225</v>
      </c>
      <c r="D32" s="36"/>
      <c r="E32" s="37"/>
      <c r="F32" s="35"/>
    </row>
    <row r="33" ht="17.1" customHeight="1" spans="1:6">
      <c r="A33" s="34"/>
      <c r="B33" s="35"/>
      <c r="C33" s="34" t="s">
        <v>226</v>
      </c>
      <c r="D33" s="36"/>
      <c r="E33" s="37"/>
      <c r="F33" s="35"/>
    </row>
    <row r="34" ht="17.1" customHeight="1" spans="1:6">
      <c r="A34" s="34"/>
      <c r="B34" s="35"/>
      <c r="C34" s="34"/>
      <c r="D34" s="36"/>
      <c r="E34" s="37"/>
      <c r="F34" s="35"/>
    </row>
    <row r="35" ht="17.1" customHeight="1" spans="1:6">
      <c r="A35" s="41" t="s">
        <v>44</v>
      </c>
      <c r="B35" s="35">
        <f>SUM(B6+B15+B16+B17+B20)</f>
        <v>1764.33</v>
      </c>
      <c r="C35" s="41" t="s">
        <v>45</v>
      </c>
      <c r="D35" s="36">
        <f>SUM(D6:D33)</f>
        <v>1764.33</v>
      </c>
      <c r="E35" s="41" t="s">
        <v>45</v>
      </c>
      <c r="F35" s="35">
        <f>F6+F11</f>
        <v>1764.33</v>
      </c>
    </row>
    <row r="36" ht="17.1" customHeight="1" spans="1:6">
      <c r="A36" s="34" t="s">
        <v>227</v>
      </c>
      <c r="B36" s="35">
        <f>SUM(B37:B41)</f>
        <v>0</v>
      </c>
      <c r="C36" s="34" t="s">
        <v>228</v>
      </c>
      <c r="D36" s="36"/>
      <c r="E36" s="37" t="s">
        <v>229</v>
      </c>
      <c r="F36" s="35">
        <f>SUM(F37:F38)</f>
        <v>0</v>
      </c>
    </row>
    <row r="37" ht="17.1" customHeight="1" spans="1:6">
      <c r="A37" s="34" t="s">
        <v>230</v>
      </c>
      <c r="B37" s="35"/>
      <c r="C37" s="34"/>
      <c r="D37" s="36"/>
      <c r="E37" s="37" t="s">
        <v>231</v>
      </c>
      <c r="F37" s="35"/>
    </row>
    <row r="38" ht="17.1" customHeight="1" spans="1:6">
      <c r="A38" s="34" t="s">
        <v>232</v>
      </c>
      <c r="B38" s="35"/>
      <c r="C38" s="34"/>
      <c r="D38" s="36"/>
      <c r="E38" s="37" t="s">
        <v>233</v>
      </c>
      <c r="F38" s="35"/>
    </row>
    <row r="39" ht="17.1" customHeight="1" spans="1:6">
      <c r="A39" s="34" t="s">
        <v>234</v>
      </c>
      <c r="B39" s="35"/>
      <c r="C39" s="34"/>
      <c r="D39" s="36"/>
      <c r="E39" s="37" t="s">
        <v>235</v>
      </c>
      <c r="F39" s="35"/>
    </row>
    <row r="40" ht="27.2" customHeight="1" spans="1:6">
      <c r="A40" s="34" t="s">
        <v>236</v>
      </c>
      <c r="B40" s="35"/>
      <c r="C40" s="34"/>
      <c r="D40" s="36"/>
      <c r="E40" s="37"/>
      <c r="F40" s="35"/>
    </row>
    <row r="41" ht="27.2" customHeight="1" spans="1:6">
      <c r="A41" s="34" t="s">
        <v>237</v>
      </c>
      <c r="B41" s="35"/>
      <c r="C41" s="34"/>
      <c r="D41" s="36"/>
      <c r="E41" s="37"/>
      <c r="F41" s="35"/>
    </row>
    <row r="42" ht="17.1" customHeight="1" spans="1:6">
      <c r="A42" s="34"/>
      <c r="B42" s="35"/>
      <c r="C42" s="34"/>
      <c r="D42" s="36"/>
      <c r="E42" s="37"/>
      <c r="F42" s="35"/>
    </row>
    <row r="43" ht="17.1" customHeight="1" spans="1:6">
      <c r="A43" s="34"/>
      <c r="B43" s="35"/>
      <c r="C43" s="34"/>
      <c r="D43" s="36"/>
      <c r="E43" s="37"/>
      <c r="F43" s="35"/>
    </row>
    <row r="44" ht="17.1" customHeight="1" spans="1:6">
      <c r="A44" s="41" t="s">
        <v>238</v>
      </c>
      <c r="B44" s="35">
        <f>B35+B36</f>
        <v>1764.33</v>
      </c>
      <c r="C44" s="41" t="s">
        <v>239</v>
      </c>
      <c r="D44" s="36">
        <f>D35+D36</f>
        <v>1764.33</v>
      </c>
      <c r="E44" s="41" t="s">
        <v>239</v>
      </c>
      <c r="F44" s="35">
        <f>F35+F36</f>
        <v>1764.33</v>
      </c>
    </row>
    <row r="45" spans="4:4">
      <c r="D45" s="42"/>
    </row>
    <row r="46" spans="4:4">
      <c r="D46" s="42"/>
    </row>
  </sheetData>
  <mergeCells count="3">
    <mergeCell ref="A2:F2"/>
    <mergeCell ref="A4:B4"/>
    <mergeCell ref="C4:F4"/>
  </mergeCells>
  <pageMargins left="0.196527777777778" right="0.196527777777778" top="0.275" bottom="0.275" header="0" footer="0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7"/>
  <sheetViews>
    <sheetView topLeftCell="A4" workbookViewId="0">
      <selection activeCell="M9" sqref="M9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8" width="7.5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240</v>
      </c>
      <c r="AD1" s="30"/>
    </row>
    <row r="2" ht="26.45" customHeight="1" spans="4:30">
      <c r="D2" s="11" t="s">
        <v>241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31" t="s">
        <v>3</v>
      </c>
      <c r="AD3" s="32"/>
    </row>
    <row r="4" ht="14.25" customHeight="1" spans="1:30">
      <c r="A4" s="12" t="s">
        <v>56</v>
      </c>
      <c r="B4" s="12"/>
      <c r="C4" s="12"/>
      <c r="D4" s="12" t="s">
        <v>242</v>
      </c>
      <c r="E4" s="12" t="s">
        <v>243</v>
      </c>
      <c r="F4" s="12" t="s">
        <v>244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245</v>
      </c>
      <c r="H5" s="12"/>
      <c r="I5" s="12"/>
      <c r="J5" s="12"/>
      <c r="K5" s="12"/>
      <c r="L5" s="12"/>
      <c r="M5" s="12"/>
      <c r="N5" s="12"/>
      <c r="O5" s="12"/>
      <c r="P5" s="12" t="s">
        <v>246</v>
      </c>
      <c r="Q5" s="12" t="s">
        <v>247</v>
      </c>
      <c r="R5" s="12" t="s">
        <v>248</v>
      </c>
      <c r="S5" s="12"/>
      <c r="T5" s="12"/>
      <c r="U5" s="12" t="s">
        <v>249</v>
      </c>
      <c r="V5" s="12"/>
      <c r="W5" s="12"/>
      <c r="X5" s="12"/>
      <c r="Y5" s="12" t="s">
        <v>250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251</v>
      </c>
      <c r="I6" s="12" t="s">
        <v>252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253</v>
      </c>
      <c r="T6" s="12" t="s">
        <v>254</v>
      </c>
      <c r="U6" s="12" t="s">
        <v>66</v>
      </c>
      <c r="V6" s="12" t="s">
        <v>255</v>
      </c>
      <c r="W6" s="12" t="s">
        <v>256</v>
      </c>
      <c r="X6" s="12" t="s">
        <v>254</v>
      </c>
      <c r="Y6" s="12" t="s">
        <v>66</v>
      </c>
      <c r="Z6" s="12" t="s">
        <v>257</v>
      </c>
      <c r="AA6" s="12" t="s">
        <v>258</v>
      </c>
      <c r="AB6" s="12" t="s">
        <v>259</v>
      </c>
      <c r="AC6" s="12" t="s">
        <v>260</v>
      </c>
      <c r="AD6" s="12" t="s">
        <v>261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262</v>
      </c>
      <c r="K7" s="12" t="s">
        <v>263</v>
      </c>
      <c r="L7" s="12" t="s">
        <v>264</v>
      </c>
      <c r="M7" s="12" t="s">
        <v>265</v>
      </c>
      <c r="N7" s="12" t="s">
        <v>266</v>
      </c>
      <c r="O7" s="12" t="s">
        <v>267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12" t="s">
        <v>79</v>
      </c>
      <c r="F8" s="12">
        <v>1</v>
      </c>
      <c r="G8" s="12">
        <v>2</v>
      </c>
      <c r="H8" s="12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s="1" customFormat="1" ht="14.25" customHeight="1" spans="1:30">
      <c r="A9" s="26"/>
      <c r="B9" s="26"/>
      <c r="C9" s="26"/>
      <c r="D9" s="26"/>
      <c r="E9" s="26" t="s">
        <v>9</v>
      </c>
      <c r="F9" s="23">
        <v>1764.33</v>
      </c>
      <c r="G9" s="23">
        <v>1764.33</v>
      </c>
      <c r="H9" s="23">
        <v>1744.33</v>
      </c>
      <c r="I9" s="23">
        <v>20</v>
      </c>
      <c r="J9" s="8"/>
      <c r="K9" s="8"/>
      <c r="L9" s="8"/>
      <c r="M9" s="29">
        <v>20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ht="14.25" customHeight="1" spans="1:30">
      <c r="A10" s="26"/>
      <c r="B10" s="26"/>
      <c r="C10" s="26"/>
      <c r="D10" s="26" t="s">
        <v>80</v>
      </c>
      <c r="E10" s="26" t="s">
        <v>81</v>
      </c>
      <c r="F10" s="23">
        <v>1764.33</v>
      </c>
      <c r="G10" s="23">
        <v>1764.33</v>
      </c>
      <c r="H10" s="23">
        <v>1744.33</v>
      </c>
      <c r="I10" s="23">
        <v>20</v>
      </c>
      <c r="J10" s="8"/>
      <c r="K10" s="8"/>
      <c r="L10" s="8"/>
      <c r="M10" s="29">
        <v>20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ht="14.25" customHeight="1" spans="1:30">
      <c r="A11" s="26" t="s">
        <v>82</v>
      </c>
      <c r="B11" s="26" t="s">
        <v>83</v>
      </c>
      <c r="C11" s="26" t="s">
        <v>84</v>
      </c>
      <c r="D11" s="26" t="s">
        <v>235</v>
      </c>
      <c r="E11" s="26" t="s">
        <v>86</v>
      </c>
      <c r="F11" s="23">
        <v>1195.11</v>
      </c>
      <c r="G11" s="23">
        <v>1195.11</v>
      </c>
      <c r="H11" s="23">
        <v>1175.11</v>
      </c>
      <c r="I11" s="23">
        <v>20</v>
      </c>
      <c r="J11" s="8"/>
      <c r="K11" s="8"/>
      <c r="L11" s="8"/>
      <c r="M11" s="29">
        <v>20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ht="14.25" customHeight="1" spans="1:30">
      <c r="A12" s="26" t="s">
        <v>87</v>
      </c>
      <c r="B12" s="26" t="s">
        <v>88</v>
      </c>
      <c r="C12" s="26" t="s">
        <v>83</v>
      </c>
      <c r="D12" s="26" t="s">
        <v>235</v>
      </c>
      <c r="E12" s="26" t="s">
        <v>89</v>
      </c>
      <c r="F12" s="23">
        <v>46.67</v>
      </c>
      <c r="G12" s="23">
        <v>46.67</v>
      </c>
      <c r="H12" s="23">
        <v>46.67</v>
      </c>
      <c r="I12" s="23">
        <v>0</v>
      </c>
      <c r="J12" s="8"/>
      <c r="K12" s="8"/>
      <c r="L12" s="8"/>
      <c r="M12" s="8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ht="14.25" customHeight="1" spans="1:30">
      <c r="A13" s="26" t="s">
        <v>87</v>
      </c>
      <c r="B13" s="26" t="s">
        <v>88</v>
      </c>
      <c r="C13" s="26" t="s">
        <v>88</v>
      </c>
      <c r="D13" s="26" t="s">
        <v>235</v>
      </c>
      <c r="E13" s="26" t="s">
        <v>90</v>
      </c>
      <c r="F13" s="23">
        <v>190.88</v>
      </c>
      <c r="G13" s="23">
        <v>190.88</v>
      </c>
      <c r="H13" s="23">
        <v>190.88</v>
      </c>
      <c r="I13" s="23">
        <v>0</v>
      </c>
      <c r="J13" s="8"/>
      <c r="K13" s="8"/>
      <c r="L13" s="8"/>
      <c r="M13" s="8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ht="14.25" customHeight="1" spans="1:30">
      <c r="A14" s="26" t="s">
        <v>87</v>
      </c>
      <c r="B14" s="26" t="s">
        <v>88</v>
      </c>
      <c r="C14" s="26" t="s">
        <v>91</v>
      </c>
      <c r="D14" s="26" t="s">
        <v>235</v>
      </c>
      <c r="E14" s="26" t="s">
        <v>92</v>
      </c>
      <c r="F14" s="23">
        <v>95.44</v>
      </c>
      <c r="G14" s="23">
        <v>95.44</v>
      </c>
      <c r="H14" s="23">
        <v>95.44</v>
      </c>
      <c r="I14" s="23">
        <v>0</v>
      </c>
      <c r="J14" s="8"/>
      <c r="K14" s="8"/>
      <c r="L14" s="8"/>
      <c r="M14" s="8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ht="22.7" customHeight="1" spans="1:30">
      <c r="A15" s="26" t="s">
        <v>93</v>
      </c>
      <c r="B15" s="26" t="s">
        <v>94</v>
      </c>
      <c r="C15" s="26" t="s">
        <v>83</v>
      </c>
      <c r="D15" s="26" t="s">
        <v>235</v>
      </c>
      <c r="E15" s="26" t="s">
        <v>95</v>
      </c>
      <c r="F15" s="23">
        <v>93.06</v>
      </c>
      <c r="G15" s="23">
        <v>93.06</v>
      </c>
      <c r="H15" s="23">
        <v>93.06</v>
      </c>
      <c r="I15" s="23">
        <v>0</v>
      </c>
      <c r="J15" s="8"/>
      <c r="K15" s="8"/>
      <c r="L15" s="8"/>
      <c r="M15" s="8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ht="14.25" customHeight="1" spans="1:30">
      <c r="A16" s="26" t="s">
        <v>96</v>
      </c>
      <c r="B16" s="26" t="s">
        <v>83</v>
      </c>
      <c r="C16" s="26" t="s">
        <v>97</v>
      </c>
      <c r="D16" s="26" t="s">
        <v>235</v>
      </c>
      <c r="E16" s="26" t="s">
        <v>98</v>
      </c>
      <c r="F16" s="23">
        <v>143.16</v>
      </c>
      <c r="G16" s="23">
        <v>143.16</v>
      </c>
      <c r="H16" s="23">
        <v>143.16</v>
      </c>
      <c r="I16" s="23">
        <v>0</v>
      </c>
      <c r="J16" s="8"/>
      <c r="K16" s="8"/>
      <c r="L16" s="8"/>
      <c r="M16" s="8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ht="14.25" customHeight="1" spans="1:30">
      <c r="A17" s="26"/>
      <c r="B17" s="26"/>
      <c r="C17" s="26"/>
      <c r="D17" s="26"/>
      <c r="E17" s="26"/>
      <c r="F17" s="23"/>
      <c r="G17" s="23"/>
      <c r="H17" s="23"/>
      <c r="I17" s="23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ht="14.25" customHeight="1" spans="1:30">
      <c r="A18" s="14"/>
      <c r="B18" s="14"/>
      <c r="C18" s="14"/>
      <c r="D18" s="13"/>
      <c r="E18" s="27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ht="14.25" customHeight="1" spans="1:30">
      <c r="A19" s="14"/>
      <c r="B19" s="14"/>
      <c r="C19" s="14"/>
      <c r="D19" s="13"/>
      <c r="E19" s="27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="1" customFormat="1" ht="14.25" customHeight="1" spans="1:30">
      <c r="A20" s="7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="1" customFormat="1" ht="14.25" customHeight="1" spans="1:30">
      <c r="A21" s="7"/>
      <c r="B21" s="7"/>
      <c r="C21" s="7"/>
      <c r="D21" s="5"/>
      <c r="E21" s="2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="1" customFormat="1" ht="14.25" customHeight="1" spans="1:30">
      <c r="A22" s="7"/>
      <c r="B22" s="7"/>
      <c r="C22" s="7"/>
      <c r="D22" s="5"/>
      <c r="E22" s="2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="1" customFormat="1" ht="14.25" customHeight="1" spans="1:30">
      <c r="A23" s="7"/>
      <c r="B23" s="7"/>
      <c r="C23" s="7"/>
      <c r="D23" s="5"/>
      <c r="E23" s="2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="1" customFormat="1" ht="22.7" customHeight="1" spans="1:30">
      <c r="A24" s="7"/>
      <c r="B24" s="7"/>
      <c r="C24" s="7"/>
      <c r="D24" s="5"/>
      <c r="E24" s="2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="1" customFormat="1" ht="14.25" customHeight="1" spans="1:30">
      <c r="A25" s="7"/>
      <c r="B25" s="7"/>
      <c r="C25" s="7"/>
      <c r="D25" s="5"/>
      <c r="E25" s="2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="1" customFormat="1" ht="14.25" customHeight="1" spans="1:30">
      <c r="A26" s="7"/>
      <c r="B26" s="7"/>
      <c r="C26" s="7"/>
      <c r="D26" s="5"/>
      <c r="E26" s="2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="1" customFormat="1" ht="14.25" customHeight="1" spans="1:30">
      <c r="A27" s="7"/>
      <c r="B27" s="7"/>
      <c r="C27" s="7"/>
      <c r="D27" s="5"/>
      <c r="E27" s="2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7"/>
  <sheetViews>
    <sheetView workbookViewId="0">
      <selection activeCell="N9" sqref="N9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6" width="8.375" style="1" customWidth="1"/>
    <col min="7" max="7" width="7.875" style="1" customWidth="1"/>
    <col min="8" max="8" width="10" style="1" customWidth="1"/>
    <col min="9" max="9" width="8.75" style="1" customWidth="1"/>
    <col min="10" max="10" width="5.625" style="1" customWidth="1"/>
    <col min="11" max="11" width="5.25" style="1" customWidth="1"/>
    <col min="12" max="13" width="6" style="1" customWidth="1"/>
    <col min="14" max="14" width="7.5" style="1" customWidth="1"/>
    <col min="15" max="15" width="4.87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268</v>
      </c>
      <c r="Y1" s="9"/>
    </row>
    <row r="2" ht="19.5" customHeight="1" spans="1:25">
      <c r="A2" s="3" t="s">
        <v>269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5" t="s">
        <v>3</v>
      </c>
      <c r="X3" s="25"/>
      <c r="Y3" s="25"/>
    </row>
    <row r="4" ht="25.5" customHeight="1" spans="1:25">
      <c r="A4" s="4" t="s">
        <v>56</v>
      </c>
      <c r="B4" s="4"/>
      <c r="C4" s="4"/>
      <c r="D4" s="4" t="s">
        <v>242</v>
      </c>
      <c r="E4" s="4" t="s">
        <v>270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18"/>
      <c r="B7" s="19"/>
      <c r="C7" s="20"/>
      <c r="D7" s="21"/>
      <c r="E7" s="22" t="s">
        <v>9</v>
      </c>
      <c r="F7" s="23">
        <v>1764.33</v>
      </c>
      <c r="G7" s="24">
        <v>1686.39</v>
      </c>
      <c r="H7" s="23">
        <v>1549.12</v>
      </c>
      <c r="I7" s="23">
        <v>84.89</v>
      </c>
      <c r="J7" s="23">
        <v>52.38</v>
      </c>
      <c r="K7" s="8"/>
      <c r="L7" s="23">
        <v>77.94</v>
      </c>
      <c r="M7" s="23">
        <v>67.94</v>
      </c>
      <c r="N7" s="23">
        <v>10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18"/>
      <c r="B8" s="19"/>
      <c r="C8" s="20"/>
      <c r="D8" s="21" t="s">
        <v>80</v>
      </c>
      <c r="E8" s="22" t="s">
        <v>81</v>
      </c>
      <c r="F8" s="23">
        <v>1764.33</v>
      </c>
      <c r="G8" s="24">
        <v>1686.39</v>
      </c>
      <c r="H8" s="23">
        <v>1549.12</v>
      </c>
      <c r="I8" s="23">
        <v>84.89</v>
      </c>
      <c r="J8" s="23">
        <v>52.38</v>
      </c>
      <c r="K8" s="8"/>
      <c r="L8" s="23">
        <v>77.94</v>
      </c>
      <c r="M8" s="23">
        <v>67.94</v>
      </c>
      <c r="N8" s="23">
        <v>10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18" t="s">
        <v>82</v>
      </c>
      <c r="B9" s="19" t="s">
        <v>83</v>
      </c>
      <c r="C9" s="20" t="s">
        <v>84</v>
      </c>
      <c r="D9" s="21" t="s">
        <v>85</v>
      </c>
      <c r="E9" s="22" t="s">
        <v>86</v>
      </c>
      <c r="F9" s="23">
        <v>1195.11</v>
      </c>
      <c r="G9" s="24">
        <v>1117.17</v>
      </c>
      <c r="H9" s="23">
        <v>1026.58</v>
      </c>
      <c r="I9" s="23">
        <v>84.89</v>
      </c>
      <c r="J9" s="23">
        <v>5.71</v>
      </c>
      <c r="K9" s="8"/>
      <c r="L9" s="23">
        <v>77.94</v>
      </c>
      <c r="M9" s="23">
        <v>67.94</v>
      </c>
      <c r="N9" s="23">
        <v>10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8" t="s">
        <v>87</v>
      </c>
      <c r="B10" s="19" t="s">
        <v>88</v>
      </c>
      <c r="C10" s="20" t="s">
        <v>83</v>
      </c>
      <c r="D10" s="21" t="s">
        <v>85</v>
      </c>
      <c r="E10" s="22" t="s">
        <v>89</v>
      </c>
      <c r="F10" s="23">
        <v>46.67</v>
      </c>
      <c r="G10" s="24">
        <v>46.67</v>
      </c>
      <c r="H10" s="23">
        <v>0</v>
      </c>
      <c r="I10" s="23"/>
      <c r="J10" s="23">
        <v>46.67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 spans="1:25">
      <c r="A11" s="18" t="s">
        <v>87</v>
      </c>
      <c r="B11" s="19" t="s">
        <v>88</v>
      </c>
      <c r="C11" s="20" t="s">
        <v>88</v>
      </c>
      <c r="D11" s="21" t="s">
        <v>85</v>
      </c>
      <c r="E11" s="22" t="s">
        <v>90</v>
      </c>
      <c r="F11" s="23">
        <v>190.88</v>
      </c>
      <c r="G11" s="24">
        <v>190.88</v>
      </c>
      <c r="H11" s="23">
        <v>190.88</v>
      </c>
      <c r="I11" s="23"/>
      <c r="J11" s="23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ht="14.25" customHeight="1" spans="1:25">
      <c r="A12" s="18" t="s">
        <v>87</v>
      </c>
      <c r="B12" s="19" t="s">
        <v>88</v>
      </c>
      <c r="C12" s="20" t="s">
        <v>91</v>
      </c>
      <c r="D12" s="21" t="s">
        <v>85</v>
      </c>
      <c r="E12" s="22" t="s">
        <v>92</v>
      </c>
      <c r="F12" s="23">
        <v>95.44</v>
      </c>
      <c r="G12" s="24">
        <v>95.44</v>
      </c>
      <c r="H12" s="23">
        <v>95.44</v>
      </c>
      <c r="I12" s="23"/>
      <c r="J12" s="23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ht="14.25" customHeight="1" spans="1:25">
      <c r="A13" s="18" t="s">
        <v>93</v>
      </c>
      <c r="B13" s="19" t="s">
        <v>94</v>
      </c>
      <c r="C13" s="20" t="s">
        <v>83</v>
      </c>
      <c r="D13" s="21" t="s">
        <v>85</v>
      </c>
      <c r="E13" s="22" t="s">
        <v>95</v>
      </c>
      <c r="F13" s="23">
        <v>93.06</v>
      </c>
      <c r="G13" s="24">
        <v>93.06</v>
      </c>
      <c r="H13" s="23">
        <v>93.06</v>
      </c>
      <c r="I13" s="23"/>
      <c r="J13" s="23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ht="14.25" customHeight="1" spans="1:25">
      <c r="A14" s="18" t="s">
        <v>96</v>
      </c>
      <c r="B14" s="19" t="s">
        <v>83</v>
      </c>
      <c r="C14" s="20" t="s">
        <v>97</v>
      </c>
      <c r="D14" s="21" t="s">
        <v>85</v>
      </c>
      <c r="E14" s="22" t="s">
        <v>98</v>
      </c>
      <c r="F14" s="23">
        <v>143.16</v>
      </c>
      <c r="G14" s="24">
        <v>143.16</v>
      </c>
      <c r="H14" s="23">
        <v>143.16</v>
      </c>
      <c r="I14" s="23"/>
      <c r="J14" s="23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ht="14.25" customHeight="1" spans="1:25">
      <c r="A15" s="18"/>
      <c r="B15" s="19"/>
      <c r="C15" s="20"/>
      <c r="D15" s="21"/>
      <c r="E15" s="22"/>
      <c r="F15" s="23"/>
      <c r="G15" s="24"/>
      <c r="H15" s="23"/>
      <c r="I15" s="23"/>
      <c r="J15" s="23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ht="14.25" customHeight="1" spans="1:25">
      <c r="A16" s="5"/>
      <c r="B16" s="5"/>
      <c r="C16" s="5"/>
      <c r="D16" s="7"/>
      <c r="E16" s="5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ht="14.25" customHeight="1" spans="1:25">
      <c r="A17" s="5"/>
      <c r="B17" s="5"/>
      <c r="C17" s="5"/>
      <c r="D17" s="7"/>
      <c r="E17" s="5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ht="14.25" customHeight="1" spans="1:25">
      <c r="A18" s="5"/>
      <c r="B18" s="5"/>
      <c r="C18" s="5"/>
      <c r="D18" s="7"/>
      <c r="E18" s="5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ht="14.25" customHeight="1" spans="1:25">
      <c r="A19" s="5"/>
      <c r="B19" s="5"/>
      <c r="C19" s="5"/>
      <c r="D19" s="7"/>
      <c r="E19" s="5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ht="14.25" customHeight="1" spans="1:25">
      <c r="A20" s="5"/>
      <c r="B20" s="5"/>
      <c r="C20" s="5"/>
      <c r="D20" s="5"/>
      <c r="E20" s="5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ht="14.25" customHeight="1" spans="1:25">
      <c r="A21" s="5"/>
      <c r="B21" s="5"/>
      <c r="C21" s="5"/>
      <c r="D21" s="7"/>
      <c r="E21" s="5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ht="14.25" customHeight="1" spans="1:25">
      <c r="A22" s="5"/>
      <c r="B22" s="5"/>
      <c r="C22" s="5"/>
      <c r="D22" s="7"/>
      <c r="E22" s="5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ht="14.25" customHeight="1" spans="1:25">
      <c r="A23" s="5"/>
      <c r="B23" s="5"/>
      <c r="C23" s="5"/>
      <c r="D23" s="7"/>
      <c r="E23" s="5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ht="14.25" customHeight="1" spans="1:25">
      <c r="A24" s="5"/>
      <c r="B24" s="5"/>
      <c r="C24" s="5"/>
      <c r="D24" s="7"/>
      <c r="E24" s="5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ht="14.25" customHeight="1" spans="1:25">
      <c r="A25" s="5"/>
      <c r="B25" s="5"/>
      <c r="C25" s="5"/>
      <c r="D25" s="7"/>
      <c r="E25" s="5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ht="14.25" customHeight="1" spans="1:25">
      <c r="A26" s="5"/>
      <c r="B26" s="5"/>
      <c r="C26" s="5"/>
      <c r="D26" s="7"/>
      <c r="E26" s="5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ht="14.25" customHeight="1" spans="1:25">
      <c r="A27" s="5"/>
      <c r="B27" s="5"/>
      <c r="C27" s="5"/>
      <c r="D27" s="7"/>
      <c r="E27" s="5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ht="14.25" customHeight="1" spans="1:25">
      <c r="A28" s="5"/>
      <c r="B28" s="5"/>
      <c r="C28" s="5"/>
      <c r="D28" s="7"/>
      <c r="E28" s="5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ht="14.25" customHeight="1" spans="1:25">
      <c r="A29" s="5"/>
      <c r="B29" s="5"/>
      <c r="C29" s="5"/>
      <c r="D29" s="5"/>
      <c r="E29" s="5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ht="14.25" customHeight="1" spans="1:25">
      <c r="A30" s="5"/>
      <c r="B30" s="5"/>
      <c r="C30" s="5"/>
      <c r="D30" s="7"/>
      <c r="E30" s="5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ht="14.25" customHeight="1" spans="1:25">
      <c r="A31" s="5"/>
      <c r="B31" s="5"/>
      <c r="C31" s="5"/>
      <c r="D31" s="7"/>
      <c r="E31" s="5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ht="14.25" customHeight="1" spans="1:25">
      <c r="A32" s="5"/>
      <c r="B32" s="5"/>
      <c r="C32" s="5"/>
      <c r="D32" s="7"/>
      <c r="E32" s="5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ht="14.25" customHeight="1" spans="1:25">
      <c r="A33" s="5"/>
      <c r="B33" s="5"/>
      <c r="C33" s="5"/>
      <c r="D33" s="7"/>
      <c r="E33" s="5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ht="14.25" customHeight="1" spans="1:25">
      <c r="A34" s="5"/>
      <c r="B34" s="5"/>
      <c r="C34" s="5"/>
      <c r="D34" s="7"/>
      <c r="E34" s="5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ht="14.25" customHeight="1" spans="1:25">
      <c r="A35" s="5"/>
      <c r="B35" s="5"/>
      <c r="C35" s="5"/>
      <c r="D35" s="5"/>
      <c r="E35" s="5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ht="14.25" customHeight="1" spans="1:25">
      <c r="A36" s="5"/>
      <c r="B36" s="5"/>
      <c r="C36" s="5"/>
      <c r="D36" s="7"/>
      <c r="E36" s="5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ht="14.25" customHeight="1" spans="1:25">
      <c r="A37" s="5"/>
      <c r="B37" s="5"/>
      <c r="C37" s="5"/>
      <c r="D37" s="7"/>
      <c r="E37" s="5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055555555556" right="0.393055555555556" top="0.275" bottom="0.275" header="0" footer="0"/>
  <pageSetup paperSize="9" scale="85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271</v>
      </c>
      <c r="Y1" s="9"/>
    </row>
    <row r="2" ht="19.5" customHeight="1" spans="1:25">
      <c r="A2" s="3" t="s">
        <v>272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242</v>
      </c>
      <c r="E4" s="4" t="s">
        <v>270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26" customHeight="1" spans="1:5">
      <c r="A12" s="2" t="s">
        <v>273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K14" sqref="K14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274</v>
      </c>
      <c r="Y1" s="17"/>
    </row>
    <row r="2" ht="19.5" customHeight="1" spans="1:25">
      <c r="A2" s="11" t="s">
        <v>275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242</v>
      </c>
      <c r="E4" s="12" t="s">
        <v>270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276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F18" sqref="F18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277</v>
      </c>
      <c r="AI1" s="9"/>
    </row>
    <row r="2" ht="23.45" customHeight="1" spans="1:35">
      <c r="A2" s="3" t="s">
        <v>278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242</v>
      </c>
      <c r="E4" s="4" t="s">
        <v>270</v>
      </c>
      <c r="F4" s="4" t="s">
        <v>279</v>
      </c>
      <c r="G4" s="4" t="s">
        <v>280</v>
      </c>
      <c r="H4" s="4" t="s">
        <v>281</v>
      </c>
      <c r="I4" s="4" t="s">
        <v>282</v>
      </c>
      <c r="J4" s="4" t="s">
        <v>283</v>
      </c>
      <c r="K4" s="4" t="s">
        <v>284</v>
      </c>
      <c r="L4" s="4" t="s">
        <v>285</v>
      </c>
      <c r="M4" s="4"/>
      <c r="N4" s="4"/>
      <c r="O4" s="4"/>
      <c r="P4" s="4"/>
      <c r="Q4" s="4"/>
      <c r="R4" s="4"/>
      <c r="S4" s="4"/>
      <c r="T4" s="4"/>
      <c r="U4" s="4" t="s">
        <v>286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287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245</v>
      </c>
      <c r="N5" s="4"/>
      <c r="O5" s="4"/>
      <c r="P5" s="4" t="s">
        <v>246</v>
      </c>
      <c r="Q5" s="4" t="s">
        <v>247</v>
      </c>
      <c r="R5" s="4" t="s">
        <v>248</v>
      </c>
      <c r="S5" s="4" t="s">
        <v>249</v>
      </c>
      <c r="T5" s="4" t="s">
        <v>288</v>
      </c>
      <c r="U5" s="4" t="s">
        <v>9</v>
      </c>
      <c r="V5" s="4" t="s">
        <v>289</v>
      </c>
      <c r="W5" s="4"/>
      <c r="X5" s="4"/>
      <c r="Y5" s="4"/>
      <c r="Z5" s="4"/>
      <c r="AA5" s="4"/>
      <c r="AB5" s="4"/>
      <c r="AC5" s="4"/>
      <c r="AD5" s="4"/>
      <c r="AE5" s="4" t="s">
        <v>290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291</v>
      </c>
      <c r="O6" s="4" t="s">
        <v>252</v>
      </c>
      <c r="P6" s="4"/>
      <c r="Q6" s="4"/>
      <c r="R6" s="4"/>
      <c r="S6" s="4"/>
      <c r="T6" s="4"/>
      <c r="U6" s="4"/>
      <c r="V6" s="4" t="s">
        <v>66</v>
      </c>
      <c r="W6" s="4" t="s">
        <v>292</v>
      </c>
      <c r="X6" s="4"/>
      <c r="Y6" s="4"/>
      <c r="Z6" s="4"/>
      <c r="AA6" s="4" t="s">
        <v>293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294</v>
      </c>
      <c r="Y8" s="4" t="s">
        <v>295</v>
      </c>
      <c r="Z8" s="4" t="s">
        <v>296</v>
      </c>
      <c r="AA8" s="4" t="s">
        <v>66</v>
      </c>
      <c r="AB8" s="4" t="s">
        <v>294</v>
      </c>
      <c r="AC8" s="4" t="s">
        <v>295</v>
      </c>
      <c r="AD8" s="4" t="s">
        <v>296</v>
      </c>
      <c r="AE8" s="4" t="s">
        <v>66</v>
      </c>
      <c r="AF8" s="4" t="s">
        <v>294</v>
      </c>
      <c r="AG8" s="4" t="s">
        <v>295</v>
      </c>
      <c r="AH8" s="4" t="s">
        <v>296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2021-03-17T09:30:11Z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