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7" activeTab="10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_FilterDatabase" localSheetId="3" hidden="1">表3.一般公共预算基本支出表!$A$5:$I$63</definedName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<sst xmlns="http://schemas.openxmlformats.org/spreadsheetml/2006/main" count="647" uniqueCount="365">
  <si>
    <t>2021年鹿寨县特殊教育学校预算报表</t>
  </si>
  <si>
    <t>单位负责人：</t>
  </si>
  <si>
    <t>编报人：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</si>
  <si>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</si>
  <si>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</si>
  <si>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</si>
  <si>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</si>
  <si>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</si>
  <si>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</si>
  <si>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</si>
  <si>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</si>
  <si>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</si>
  <si>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</si>
  <si>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</si>
  <si>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</si>
  <si>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</si>
  <si>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</si>
  <si>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</si>
  <si>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</si>
  <si>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</si>
  <si>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</si>
  <si>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</si>
  <si>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</si>
  <si>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</si>
  <si>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</si>
  <si>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</si>
  <si>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</si>
  <si>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</si>
  <si>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</si>
  <si>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</si>
  <si>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</si>
  <si>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</si>
  <si>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</si>
  <si>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</si>
  <si>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</si>
  <si>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</si>
  <si>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</si>
  <si>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</si>
  <si>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</si>
  <si>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</si>
  <si>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</si>
  <si>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</si>
  <si>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</si>
  <si>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</si>
  <si>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</si>
  <si>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</si>
  <si>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</si>
  <si>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</si>
  <si>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</si>
  <si>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</si>
  <si>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</si>
  <si>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</si>
  <si>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</si>
  <si>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</si>
  <si>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</si>
  <si>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</si>
  <si>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</si>
  <si>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</si>
  <si>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</si>
  <si>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</si>
  <si>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</si>
  <si>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</si>
  <si>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</si>
  <si>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</si>
  <si>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</si>
  <si>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</si>
  <si>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</si>
  <si>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</si>
  <si>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</si>
  <si>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</si>
  <si>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</si>
  <si>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</si>
  <si>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</si>
  <si>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</si>
  <si>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</si>
  <si>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</si>
  <si>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</si>
  <si>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</si>
  <si>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</si>
  <si>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</si>
  <si>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</si>
  <si>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</si>
  <si>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401025</t>
  </si>
  <si>
    <t xml:space="preserve">  鹿寨县特殊教育学校</t>
  </si>
  <si>
    <t>205</t>
  </si>
  <si>
    <t>07</t>
  </si>
  <si>
    <t>01</t>
  </si>
  <si>
    <t xml:space="preserve">          </t>
  </si>
  <si>
    <t xml:space="preserve">    特殊学校教育</t>
  </si>
  <si>
    <t>09</t>
  </si>
  <si>
    <t>99</t>
  </si>
  <si>
    <t xml:space="preserve">    其他教育费附加安排的支出</t>
  </si>
  <si>
    <t>208</t>
  </si>
  <si>
    <t>05</t>
  </si>
  <si>
    <t>02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</si>
  <si>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</si>
  <si>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</si>
  <si>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</si>
  <si>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</si>
  <si>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</si>
  <si>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</si>
  <si>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</si>
  <si>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</si>
  <si>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</si>
  <si>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</si>
  <si>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</si>
  <si>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</si>
  <si>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</si>
  <si>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</si>
  <si>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</si>
  <si>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特殊教育</t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</si>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</sst>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"/>
    <numFmt numFmtId="177" formatCode="0.00_ "/>
    <numFmt numFmtId="178" formatCode="0_ 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color rgb="FFFF0000"/>
      <name val="宋体"/>
      <charset val="1"/>
      <scheme val="minor"/>
    </font>
    <font>
      <b/>
      <sz val="9"/>
      <color rgb="FFFF0000"/>
      <name val="SimSun"/>
      <charset val="134"/>
    </font>
    <font>
      <b/>
      <sz val="10"/>
      <color rgb="FFFF0000"/>
      <name val="SimSun"/>
      <charset val="134"/>
    </font>
    <font>
      <b/>
      <sz val="10"/>
      <color rgb="FFFF0000"/>
      <name val="Arial"/>
      <charset val="1"/>
    </font>
    <font>
      <b/>
      <sz val="10"/>
      <color rgb="FFFF0000"/>
      <name val="宋体"/>
      <charset val="1"/>
    </font>
    <font>
      <sz val="10"/>
      <name val="Arial"/>
      <charset val="1"/>
    </font>
    <font>
      <sz val="10"/>
      <name val="SimSun"/>
      <charset val="134"/>
    </font>
    <font>
      <b/>
      <sz val="9"/>
      <color rgb="FFFF0000"/>
      <name val="宋体"/>
      <charset val="1"/>
      <scheme val="minor"/>
    </font>
    <font>
      <b/>
      <sz val="9"/>
      <name val="SimSun"/>
      <charset val="134"/>
    </font>
    <font>
      <sz val="38"/>
      <name val="SimSun"/>
      <charset val="134"/>
    </font>
    <font>
      <sz val="14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4" fillId="17" borderId="14" applyNumberFormat="0" applyAlignment="0" applyProtection="0">
      <alignment vertical="center"/>
    </xf>
    <xf numFmtId="0" fontId="32" fillId="17" borderId="11" applyNumberFormat="0" applyAlignment="0" applyProtection="0">
      <alignment vertical="center"/>
    </xf>
    <xf numFmtId="0" fontId="36" fillId="24" borderId="16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9" fontId="3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9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9" fontId="3" fillId="0" borderId="5" xfId="0" applyNumberFormat="1" applyFont="1" applyFill="1" applyBorder="1" applyAlignment="1" applyProtection="1">
      <alignment horizontal="left" vertical="center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1" fillId="0" borderId="1" xfId="0" applyNumberFormat="1" applyFont="1" applyBorder="1" applyAlignment="1">
      <alignment horizontal="right" vertical="center" wrapText="1"/>
    </xf>
    <xf numFmtId="4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1" fillId="0" borderId="1" xfId="0" applyNumberFormat="1" applyFont="1" applyFill="1" applyBorder="1" applyAlignment="1">
      <alignment horizontal="right" vertical="center" wrapText="1"/>
    </xf>
    <xf numFmtId="43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left" vertical="center"/>
    </xf>
    <xf numFmtId="0" fontId="10" fillId="0" borderId="8" xfId="0" applyNumberFormat="1" applyFont="1" applyFill="1" applyBorder="1" applyAlignment="1">
      <alignment horizontal="left" vertical="center"/>
    </xf>
    <xf numFmtId="0" fontId="11" fillId="0" borderId="8" xfId="0" applyNumberFormat="1" applyFont="1" applyFill="1" applyBorder="1" applyAlignment="1">
      <alignment horizontal="right" vertical="center"/>
    </xf>
    <xf numFmtId="0" fontId="11" fillId="0" borderId="8" xfId="0" applyNumberFormat="1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7" fontId="0" fillId="0" borderId="0" xfId="0" applyNumberFormat="1">
      <alignment vertical="center"/>
    </xf>
    <xf numFmtId="177" fontId="1" fillId="0" borderId="0" xfId="0" applyNumberFormat="1" applyFont="1" applyBorder="1" applyAlignment="1">
      <alignment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L14" sqref="L14"/>
    </sheetView>
  </sheetViews>
  <sheetFormatPr defaultColWidth="10" defaultRowHeight="13.5"/>
  <cols>
    <col min="1" max="1" width="1.38333333333333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3333333333333" customWidth="1"/>
    <col min="10" max="10" width="1.75" customWidth="1"/>
    <col min="11" max="21" width="9.75" customWidth="1"/>
  </cols>
  <sheetData>
    <row r="1" ht="14.25" customHeight="1" spans="1:1">
      <c r="A1" s="15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6" t="s">
        <v>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14" ht="18.75" spans="12:17">
      <c r="L14" s="67" t="s">
        <v>1</v>
      </c>
      <c r="M14" s="67"/>
      <c r="N14" s="67"/>
      <c r="O14" s="67"/>
      <c r="P14" s="67"/>
      <c r="Q14" s="67" t="s">
        <v>2</v>
      </c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F7" sqref="F7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3333333333333" customWidth="1"/>
    <col min="8" max="8" width="5.75" customWidth="1"/>
    <col min="9" max="9" width="5.88333333333333" customWidth="1"/>
    <col min="10" max="10" width="6.88333333333333" customWidth="1"/>
    <col min="11" max="11" width="5.75" customWidth="1"/>
    <col min="12" max="12" width="3.88333333333333" customWidth="1"/>
    <col min="13" max="13" width="4.75" customWidth="1"/>
    <col min="14" max="14" width="5.38333333333333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3333333333333" customWidth="1"/>
    <col min="21" max="21" width="7.75" customWidth="1"/>
    <col min="22" max="22" width="5" customWidth="1"/>
    <col min="23" max="23" width="4.5" customWidth="1"/>
    <col min="24" max="24" width="4.13333333333333" customWidth="1"/>
    <col min="25" max="25" width="4.63333333333333" customWidth="1"/>
    <col min="26" max="26" width="9.75" customWidth="1"/>
  </cols>
  <sheetData>
    <row r="1" ht="79.15" customHeight="1" spans="1:25">
      <c r="A1" s="15" t="s">
        <v>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22" t="s">
        <v>342</v>
      </c>
      <c r="Y1" s="22"/>
    </row>
    <row r="2" ht="19.5" customHeight="1" spans="1:25">
      <c r="A2" s="16" t="s">
        <v>343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14.25" customHeight="1" spans="1: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22" t="s">
        <v>5</v>
      </c>
      <c r="Y3" s="22"/>
    </row>
    <row r="4" ht="14.25" customHeight="1" spans="1:25">
      <c r="A4" s="17" t="s">
        <v>58</v>
      </c>
      <c r="B4" s="17"/>
      <c r="C4" s="17"/>
      <c r="D4" s="17" t="s">
        <v>310</v>
      </c>
      <c r="E4" s="17" t="s">
        <v>338</v>
      </c>
      <c r="F4" s="17" t="s">
        <v>61</v>
      </c>
      <c r="G4" s="17" t="s">
        <v>62</v>
      </c>
      <c r="H4" s="17"/>
      <c r="I4" s="17"/>
      <c r="J4" s="17"/>
      <c r="K4" s="17"/>
      <c r="L4" s="17" t="s">
        <v>63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 t="s">
        <v>64</v>
      </c>
      <c r="X4" s="17"/>
      <c r="Y4" s="17"/>
    </row>
    <row r="5" ht="48.2" customHeight="1" spans="1:25">
      <c r="A5" s="17" t="s">
        <v>65</v>
      </c>
      <c r="B5" s="17" t="s">
        <v>66</v>
      </c>
      <c r="C5" s="17" t="s">
        <v>67</v>
      </c>
      <c r="D5" s="17"/>
      <c r="E5" s="17"/>
      <c r="F5" s="17"/>
      <c r="G5" s="17" t="s">
        <v>68</v>
      </c>
      <c r="H5" s="17" t="s">
        <v>69</v>
      </c>
      <c r="I5" s="17" t="s">
        <v>70</v>
      </c>
      <c r="J5" s="17" t="s">
        <v>71</v>
      </c>
      <c r="K5" s="17" t="s">
        <v>72</v>
      </c>
      <c r="L5" s="17" t="s">
        <v>68</v>
      </c>
      <c r="M5" s="17" t="s">
        <v>69</v>
      </c>
      <c r="N5" s="17" t="s">
        <v>70</v>
      </c>
      <c r="O5" s="17" t="s">
        <v>71</v>
      </c>
      <c r="P5" s="17" t="s">
        <v>73</v>
      </c>
      <c r="Q5" s="17" t="s">
        <v>74</v>
      </c>
      <c r="R5" s="17" t="s">
        <v>75</v>
      </c>
      <c r="S5" s="17" t="s">
        <v>76</v>
      </c>
      <c r="T5" s="17" t="s">
        <v>77</v>
      </c>
      <c r="U5" s="17" t="s">
        <v>72</v>
      </c>
      <c r="V5" s="17" t="s">
        <v>78</v>
      </c>
      <c r="W5" s="17" t="s">
        <v>68</v>
      </c>
      <c r="X5" s="17" t="s">
        <v>62</v>
      </c>
      <c r="Y5" s="17" t="s">
        <v>79</v>
      </c>
    </row>
    <row r="6" ht="14.25" customHeight="1" spans="1:25">
      <c r="A6" s="17" t="s">
        <v>80</v>
      </c>
      <c r="B6" s="17" t="s">
        <v>80</v>
      </c>
      <c r="C6" s="17" t="s">
        <v>80</v>
      </c>
      <c r="D6" s="17" t="s">
        <v>81</v>
      </c>
      <c r="E6" s="17" t="s">
        <v>81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 s="17">
        <v>9</v>
      </c>
      <c r="O6" s="17">
        <v>10</v>
      </c>
      <c r="P6" s="17">
        <v>11</v>
      </c>
      <c r="Q6" s="17">
        <v>12</v>
      </c>
      <c r="R6" s="17">
        <v>13</v>
      </c>
      <c r="S6" s="17">
        <v>14</v>
      </c>
      <c r="T6" s="17">
        <v>15</v>
      </c>
      <c r="U6" s="17">
        <v>16</v>
      </c>
      <c r="V6" s="17">
        <v>17</v>
      </c>
      <c r="W6" s="17">
        <v>18</v>
      </c>
      <c r="X6" s="17">
        <v>19</v>
      </c>
      <c r="Y6" s="17">
        <v>20</v>
      </c>
    </row>
    <row r="7" s="1" customFormat="1" ht="14.25" customHeight="1" spans="1:25">
      <c r="A7" s="10"/>
      <c r="B7" s="10"/>
      <c r="C7" s="10"/>
      <c r="D7" s="10"/>
      <c r="E7" s="10"/>
      <c r="F7" s="13">
        <v>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="1" customFormat="1" ht="14.25" customHeight="1" spans="1:25">
      <c r="A8" s="10"/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="1" customFormat="1" ht="14.25" customHeight="1" spans="1:25">
      <c r="A9" s="10"/>
      <c r="B9" s="10"/>
      <c r="C9" s="10"/>
      <c r="D9" s="10"/>
      <c r="E9" s="1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ht="14.25" customHeight="1" spans="1:25">
      <c r="A10" s="18"/>
      <c r="B10" s="18"/>
      <c r="C10" s="18"/>
      <c r="D10" s="19"/>
      <c r="E10" s="18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ht="14.25" customHeight="1"/>
    <row r="12" ht="16.5" customHeight="1" spans="1:7">
      <c r="A12" s="21" t="s">
        <v>344</v>
      </c>
      <c r="B12" s="21"/>
      <c r="C12" s="21"/>
      <c r="D12" s="21"/>
      <c r="E12" s="21"/>
      <c r="F12" s="21"/>
      <c r="G12" s="21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"/>
  <sheetViews>
    <sheetView tabSelected="1" workbookViewId="0">
      <selection activeCell="M27" sqref="M27"/>
    </sheetView>
  </sheetViews>
  <sheetFormatPr defaultColWidth="10" defaultRowHeight="13.5"/>
  <cols>
    <col min="1" max="1" width="3.75" style="1" customWidth="1"/>
    <col min="2" max="3" width="3" style="1" customWidth="1"/>
    <col min="4" max="4" width="8.13333333333333" style="1" customWidth="1"/>
    <col min="5" max="6" width="9.88333333333333" style="1" customWidth="1"/>
    <col min="7" max="7" width="8.75" style="1" customWidth="1"/>
    <col min="8" max="9" width="5.13333333333333" style="1" customWidth="1"/>
    <col min="10" max="10" width="5.5" style="1" customWidth="1"/>
    <col min="11" max="11" width="5.13333333333333" style="1" customWidth="1"/>
    <col min="12" max="12" width="5.75" style="1" customWidth="1"/>
    <col min="13" max="13" width="5.63333333333333" style="1" customWidth="1"/>
    <col min="14" max="15" width="5.75" style="1" customWidth="1"/>
    <col min="16" max="16" width="3" style="1" customWidth="1"/>
    <col min="17" max="17" width="2.88333333333333" style="1" customWidth="1"/>
    <col min="18" max="18" width="4.5" style="1" customWidth="1"/>
    <col min="19" max="19" width="5.13333333333333" style="1" customWidth="1"/>
    <col min="20" max="20" width="4" style="1" customWidth="1"/>
    <col min="21" max="21" width="3.88333333333333" style="1" customWidth="1"/>
    <col min="22" max="22" width="5.25" style="1" customWidth="1"/>
    <col min="23" max="24" width="5.13333333333333" style="1" customWidth="1"/>
    <col min="25" max="25" width="2.88333333333333" style="1" customWidth="1"/>
    <col min="26" max="28" width="5.13333333333333" style="1" customWidth="1"/>
    <col min="29" max="29" width="3" style="1" customWidth="1"/>
    <col min="30" max="30" width="5.13333333333333" style="1" customWidth="1"/>
    <col min="31" max="31" width="6" style="1" customWidth="1"/>
    <col min="32" max="33" width="5.13333333333333" style="1" customWidth="1"/>
    <col min="34" max="34" width="4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4" t="s">
        <v>345</v>
      </c>
      <c r="AI1" s="14"/>
    </row>
    <row r="2" ht="23.45" customHeight="1" spans="1:35">
      <c r="A2" s="3" t="s">
        <v>346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4" t="s">
        <v>5</v>
      </c>
      <c r="AI3" s="14"/>
    </row>
    <row r="4" ht="14.25" customHeight="1" spans="1:35">
      <c r="A4" s="4" t="s">
        <v>58</v>
      </c>
      <c r="B4" s="4"/>
      <c r="C4" s="4"/>
      <c r="D4" s="4" t="s">
        <v>310</v>
      </c>
      <c r="E4" s="4" t="s">
        <v>338</v>
      </c>
      <c r="F4" s="4" t="s">
        <v>347</v>
      </c>
      <c r="G4" s="4" t="s">
        <v>348</v>
      </c>
      <c r="H4" s="4" t="s">
        <v>349</v>
      </c>
      <c r="I4" s="4" t="s">
        <v>350</v>
      </c>
      <c r="J4" s="4" t="s">
        <v>351</v>
      </c>
      <c r="K4" s="4" t="s">
        <v>352</v>
      </c>
      <c r="L4" s="4" t="s">
        <v>353</v>
      </c>
      <c r="M4" s="4"/>
      <c r="N4" s="4"/>
      <c r="O4" s="4"/>
      <c r="P4" s="4"/>
      <c r="Q4" s="4"/>
      <c r="R4" s="4"/>
      <c r="S4" s="4"/>
      <c r="T4" s="4"/>
      <c r="U4" s="4" t="s">
        <v>354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355</v>
      </c>
    </row>
    <row r="5" ht="29.45" customHeight="1" spans="1:35">
      <c r="A5" s="4" t="s">
        <v>65</v>
      </c>
      <c r="B5" s="4" t="s">
        <v>66</v>
      </c>
      <c r="C5" s="4" t="s">
        <v>67</v>
      </c>
      <c r="D5" s="4"/>
      <c r="E5" s="4"/>
      <c r="F5" s="4"/>
      <c r="G5" s="4"/>
      <c r="H5" s="4"/>
      <c r="I5" s="4"/>
      <c r="J5" s="4"/>
      <c r="K5" s="4"/>
      <c r="L5" s="4" t="s">
        <v>61</v>
      </c>
      <c r="M5" s="4" t="s">
        <v>313</v>
      </c>
      <c r="N5" s="4"/>
      <c r="O5" s="4"/>
      <c r="P5" s="4" t="s">
        <v>314</v>
      </c>
      <c r="Q5" s="4" t="s">
        <v>315</v>
      </c>
      <c r="R5" s="4" t="s">
        <v>316</v>
      </c>
      <c r="S5" s="4" t="s">
        <v>317</v>
      </c>
      <c r="T5" s="4" t="s">
        <v>356</v>
      </c>
      <c r="U5" s="4" t="s">
        <v>11</v>
      </c>
      <c r="V5" s="4" t="s">
        <v>357</v>
      </c>
      <c r="W5" s="4"/>
      <c r="X5" s="4"/>
      <c r="Y5" s="4"/>
      <c r="Z5" s="4"/>
      <c r="AA5" s="4"/>
      <c r="AB5" s="4"/>
      <c r="AC5" s="4"/>
      <c r="AD5" s="4"/>
      <c r="AE5" s="4" t="s">
        <v>358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</v>
      </c>
      <c r="N6" s="4" t="s">
        <v>359</v>
      </c>
      <c r="O6" s="4" t="s">
        <v>320</v>
      </c>
      <c r="P6" s="4"/>
      <c r="Q6" s="4"/>
      <c r="R6" s="4"/>
      <c r="S6" s="4"/>
      <c r="T6" s="4"/>
      <c r="U6" s="4"/>
      <c r="V6" s="4" t="s">
        <v>68</v>
      </c>
      <c r="W6" s="4" t="s">
        <v>360</v>
      </c>
      <c r="X6" s="4"/>
      <c r="Y6" s="4"/>
      <c r="Z6" s="4"/>
      <c r="AA6" s="4" t="s">
        <v>361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68</v>
      </c>
      <c r="X8" s="4" t="s">
        <v>362</v>
      </c>
      <c r="Y8" s="4" t="s">
        <v>363</v>
      </c>
      <c r="Z8" s="4" t="s">
        <v>364</v>
      </c>
      <c r="AA8" s="4" t="s">
        <v>68</v>
      </c>
      <c r="AB8" s="4" t="s">
        <v>362</v>
      </c>
      <c r="AC8" s="4" t="s">
        <v>363</v>
      </c>
      <c r="AD8" s="4" t="s">
        <v>364</v>
      </c>
      <c r="AE8" s="4" t="s">
        <v>68</v>
      </c>
      <c r="AF8" s="4" t="s">
        <v>362</v>
      </c>
      <c r="AG8" s="4" t="s">
        <v>363</v>
      </c>
      <c r="AH8" s="4" t="s">
        <v>364</v>
      </c>
      <c r="AI8" s="4"/>
    </row>
    <row r="9" ht="14.25" customHeight="1" spans="1:35">
      <c r="A9" s="4" t="s">
        <v>81</v>
      </c>
      <c r="B9" s="4" t="s">
        <v>81</v>
      </c>
      <c r="C9" s="4" t="s">
        <v>81</v>
      </c>
      <c r="D9" s="4" t="s">
        <v>81</v>
      </c>
      <c r="E9" s="4" t="s">
        <v>81</v>
      </c>
      <c r="F9" s="4" t="s">
        <v>81</v>
      </c>
      <c r="G9" s="4" t="s">
        <v>81</v>
      </c>
      <c r="H9" s="4" t="s">
        <v>81</v>
      </c>
      <c r="I9" s="4" t="s">
        <v>81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6"/>
      <c r="C10" s="7"/>
      <c r="D10" s="8"/>
      <c r="E10" s="9"/>
      <c r="F10" s="9"/>
      <c r="G10" s="10"/>
      <c r="H10" s="10"/>
      <c r="I10" s="10"/>
      <c r="J10" s="11"/>
      <c r="K10" s="12"/>
      <c r="L10" s="13">
        <v>0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2"/>
    </row>
    <row r="11" s="1" customFormat="1" ht="22.7" customHeight="1" spans="1:35">
      <c r="A11" s="10"/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2"/>
    </row>
    <row r="12" s="1" customFormat="1" ht="22.7" customHeight="1" spans="1:35">
      <c r="A12" s="10"/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2"/>
    </row>
    <row r="13" s="1" customFormat="1" ht="22.7" customHeight="1" spans="1:35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2"/>
    </row>
    <row r="14" s="1" customFormat="1" ht="22.7" customHeight="1" spans="1:35">
      <c r="A14" s="10"/>
      <c r="B14" s="10"/>
      <c r="C14" s="10"/>
      <c r="D14" s="10"/>
      <c r="E14" s="10"/>
      <c r="F14" s="10"/>
      <c r="G14" s="10"/>
      <c r="H14" s="10"/>
      <c r="I14" s="10"/>
      <c r="J14" s="11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2"/>
    </row>
    <row r="15" s="1" customFormat="1" ht="22.7" customHeight="1" spans="1:35">
      <c r="A15" s="10"/>
      <c r="B15" s="10"/>
      <c r="C15" s="10"/>
      <c r="D15" s="10"/>
      <c r="E15" s="10"/>
      <c r="F15" s="10"/>
      <c r="G15" s="10"/>
      <c r="H15" s="10"/>
      <c r="I15" s="10"/>
      <c r="J15" s="11"/>
      <c r="K15" s="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2"/>
    </row>
    <row r="16" ht="14.25" customHeight="1"/>
    <row r="17" ht="14.25" customHeight="1"/>
    <row r="18" ht="14.25" customHeight="1"/>
    <row r="19" ht="14.25" customHeight="1" spans="8:8">
      <c r="H19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22" workbookViewId="0">
      <selection activeCell="D10" sqref="D10:D33"/>
    </sheetView>
  </sheetViews>
  <sheetFormatPr defaultColWidth="10" defaultRowHeight="13.5"/>
  <cols>
    <col min="1" max="1" width="28.3833333333333" customWidth="1"/>
    <col min="2" max="2" width="11.25" customWidth="1"/>
    <col min="3" max="3" width="41" customWidth="1"/>
    <col min="4" max="4" width="12.1333333333333" customWidth="1"/>
    <col min="5" max="5" width="15.5" customWidth="1"/>
    <col min="6" max="6" width="12.8833333333333" customWidth="1"/>
    <col min="7" max="7" width="14" customWidth="1"/>
    <col min="8" max="21" width="9.75" customWidth="1"/>
  </cols>
  <sheetData>
    <row r="1" spans="1:20">
      <c r="A1" s="22"/>
      <c r="B1" s="15"/>
      <c r="C1" s="15"/>
      <c r="D1" s="15"/>
      <c r="E1" s="15"/>
      <c r="F1" s="15"/>
      <c r="G1" s="22" t="s">
        <v>3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ht="19.5" spans="1:20">
      <c r="A2" s="16" t="s">
        <v>4</v>
      </c>
      <c r="B2" s="16"/>
      <c r="C2" s="16"/>
      <c r="D2" s="16"/>
      <c r="E2" s="16"/>
      <c r="F2" s="16"/>
      <c r="G2" s="16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7">
      <c r="A3" s="15"/>
      <c r="B3" s="15"/>
      <c r="C3" s="15"/>
      <c r="D3" s="15"/>
      <c r="E3" s="15"/>
      <c r="F3" s="15"/>
      <c r="G3" s="22" t="s">
        <v>5</v>
      </c>
    </row>
    <row r="4" spans="1:7">
      <c r="A4" s="65" t="s">
        <v>6</v>
      </c>
      <c r="B4" s="65"/>
      <c r="C4" s="65" t="s">
        <v>7</v>
      </c>
      <c r="D4" s="65"/>
      <c r="E4" s="65"/>
      <c r="F4" s="65"/>
      <c r="G4" s="65"/>
    </row>
    <row r="5" spans="1:7">
      <c r="A5" s="17" t="s">
        <v>8</v>
      </c>
      <c r="B5" s="17" t="s">
        <v>9</v>
      </c>
      <c r="C5" s="17" t="s">
        <v>10</v>
      </c>
      <c r="D5" s="17" t="s">
        <v>11</v>
      </c>
      <c r="E5" s="17" t="s">
        <v>12</v>
      </c>
      <c r="F5" s="17" t="s">
        <v>13</v>
      </c>
      <c r="G5" s="17" t="s">
        <v>14</v>
      </c>
    </row>
    <row r="6" spans="1:7">
      <c r="A6" s="19" t="s">
        <v>15</v>
      </c>
      <c r="B6" s="37">
        <v>435.1818</v>
      </c>
      <c r="C6" s="19" t="s">
        <v>16</v>
      </c>
      <c r="D6" s="37">
        <f>SUM(E6:G6)</f>
        <v>0</v>
      </c>
      <c r="E6" s="37"/>
      <c r="F6" s="37"/>
      <c r="G6" s="37"/>
    </row>
    <row r="7" spans="1:7">
      <c r="A7" s="19" t="s">
        <v>17</v>
      </c>
      <c r="B7" s="37"/>
      <c r="C7" s="19" t="s">
        <v>18</v>
      </c>
      <c r="D7" s="37">
        <f t="shared" ref="D7:D33" si="0">SUM(E7:G7)</f>
        <v>0</v>
      </c>
      <c r="E7" s="37"/>
      <c r="F7" s="37"/>
      <c r="G7" s="37"/>
    </row>
    <row r="8" spans="1:7">
      <c r="A8" s="19" t="s">
        <v>19</v>
      </c>
      <c r="B8" s="37"/>
      <c r="C8" s="19" t="s">
        <v>20</v>
      </c>
      <c r="D8" s="37">
        <f t="shared" si="0"/>
        <v>0</v>
      </c>
      <c r="E8" s="37"/>
      <c r="F8" s="37"/>
      <c r="G8" s="37"/>
    </row>
    <row r="9" spans="1:7">
      <c r="A9" s="19"/>
      <c r="B9" s="37"/>
      <c r="C9" s="19" t="s">
        <v>21</v>
      </c>
      <c r="D9" s="37">
        <f t="shared" si="0"/>
        <v>0</v>
      </c>
      <c r="E9" s="37"/>
      <c r="F9" s="37"/>
      <c r="G9" s="37"/>
    </row>
    <row r="10" spans="1:7">
      <c r="A10" s="19"/>
      <c r="B10" s="37"/>
      <c r="C10" s="19" t="s">
        <v>22</v>
      </c>
      <c r="D10" s="37">
        <f t="shared" si="0"/>
        <v>327.3775</v>
      </c>
      <c r="E10" s="37">
        <v>327.3775</v>
      </c>
      <c r="F10" s="37"/>
      <c r="G10" s="37"/>
    </row>
    <row r="11" spans="1:7">
      <c r="A11" s="19"/>
      <c r="B11" s="37"/>
      <c r="C11" s="19" t="s">
        <v>23</v>
      </c>
      <c r="D11" s="37">
        <f t="shared" si="0"/>
        <v>0</v>
      </c>
      <c r="E11" s="37"/>
      <c r="F11" s="37"/>
      <c r="G11" s="37"/>
    </row>
    <row r="12" spans="1:7">
      <c r="A12" s="19"/>
      <c r="B12" s="37"/>
      <c r="C12" s="19" t="s">
        <v>24</v>
      </c>
      <c r="D12" s="37">
        <f t="shared" si="0"/>
        <v>0</v>
      </c>
      <c r="E12" s="37"/>
      <c r="F12" s="37"/>
      <c r="G12" s="37"/>
    </row>
    <row r="13" spans="1:7">
      <c r="A13" s="19"/>
      <c r="B13" s="37"/>
      <c r="C13" s="19" t="s">
        <v>25</v>
      </c>
      <c r="D13" s="37">
        <f t="shared" si="0"/>
        <v>60.253</v>
      </c>
      <c r="E13" s="37">
        <v>60.253</v>
      </c>
      <c r="F13" s="37"/>
      <c r="G13" s="37"/>
    </row>
    <row r="14" spans="1:7">
      <c r="A14" s="19"/>
      <c r="B14" s="37"/>
      <c r="C14" s="19" t="s">
        <v>26</v>
      </c>
      <c r="D14" s="37">
        <f t="shared" si="0"/>
        <v>18.7321</v>
      </c>
      <c r="E14" s="37">
        <v>18.7321</v>
      </c>
      <c r="F14" s="37"/>
      <c r="G14" s="37"/>
    </row>
    <row r="15" spans="1:7">
      <c r="A15" s="19"/>
      <c r="B15" s="37"/>
      <c r="C15" s="19" t="s">
        <v>27</v>
      </c>
      <c r="D15" s="37">
        <f t="shared" si="0"/>
        <v>0</v>
      </c>
      <c r="E15" s="37"/>
      <c r="F15" s="37"/>
      <c r="G15" s="37"/>
    </row>
    <row r="16" spans="1:7">
      <c r="A16" s="19"/>
      <c r="B16" s="37"/>
      <c r="C16" s="19" t="s">
        <v>28</v>
      </c>
      <c r="D16" s="37">
        <f t="shared" si="0"/>
        <v>0</v>
      </c>
      <c r="E16" s="37"/>
      <c r="F16" s="37"/>
      <c r="G16" s="37"/>
    </row>
    <row r="17" spans="1:7">
      <c r="A17" s="19"/>
      <c r="B17" s="37"/>
      <c r="C17" s="19" t="s">
        <v>29</v>
      </c>
      <c r="D17" s="37">
        <f t="shared" si="0"/>
        <v>0</v>
      </c>
      <c r="E17" s="37"/>
      <c r="F17" s="37"/>
      <c r="G17" s="37"/>
    </row>
    <row r="18" spans="1:7">
      <c r="A18" s="19"/>
      <c r="B18" s="37"/>
      <c r="C18" s="19" t="s">
        <v>30</v>
      </c>
      <c r="D18" s="37">
        <f t="shared" si="0"/>
        <v>0</v>
      </c>
      <c r="E18" s="37"/>
      <c r="F18" s="37"/>
      <c r="G18" s="37"/>
    </row>
    <row r="19" spans="1:7">
      <c r="A19" s="19"/>
      <c r="B19" s="37"/>
      <c r="C19" s="19" t="s">
        <v>31</v>
      </c>
      <c r="D19" s="37">
        <f t="shared" si="0"/>
        <v>0</v>
      </c>
      <c r="E19" s="37"/>
      <c r="F19" s="37"/>
      <c r="G19" s="37"/>
    </row>
    <row r="20" spans="1:7">
      <c r="A20" s="19"/>
      <c r="B20" s="37"/>
      <c r="C20" s="19" t="s">
        <v>32</v>
      </c>
      <c r="D20" s="37">
        <f t="shared" si="0"/>
        <v>0</v>
      </c>
      <c r="E20" s="37"/>
      <c r="F20" s="37"/>
      <c r="G20" s="37"/>
    </row>
    <row r="21" spans="1:7">
      <c r="A21" s="19"/>
      <c r="B21" s="37"/>
      <c r="C21" s="19" t="s">
        <v>33</v>
      </c>
      <c r="D21" s="37">
        <f t="shared" si="0"/>
        <v>0</v>
      </c>
      <c r="E21" s="37"/>
      <c r="F21" s="37"/>
      <c r="G21" s="37"/>
    </row>
    <row r="22" spans="1:7">
      <c r="A22" s="19"/>
      <c r="B22" s="37"/>
      <c r="C22" s="19" t="s">
        <v>34</v>
      </c>
      <c r="D22" s="37">
        <f t="shared" si="0"/>
        <v>0</v>
      </c>
      <c r="E22" s="37"/>
      <c r="F22" s="37"/>
      <c r="G22" s="37"/>
    </row>
    <row r="23" spans="1:7">
      <c r="A23" s="19"/>
      <c r="B23" s="37"/>
      <c r="C23" s="19" t="s">
        <v>35</v>
      </c>
      <c r="D23" s="37">
        <f t="shared" si="0"/>
        <v>0</v>
      </c>
      <c r="E23" s="37"/>
      <c r="F23" s="37"/>
      <c r="G23" s="37"/>
    </row>
    <row r="24" spans="1:7">
      <c r="A24" s="19"/>
      <c r="B24" s="37"/>
      <c r="C24" s="19" t="s">
        <v>36</v>
      </c>
      <c r="D24" s="37">
        <f t="shared" si="0"/>
        <v>28.8187</v>
      </c>
      <c r="E24" s="37">
        <v>28.8187</v>
      </c>
      <c r="F24" s="37"/>
      <c r="G24" s="37"/>
    </row>
    <row r="25" spans="1:7">
      <c r="A25" s="19"/>
      <c r="B25" s="37"/>
      <c r="C25" s="19" t="s">
        <v>37</v>
      </c>
      <c r="D25" s="37">
        <f t="shared" si="0"/>
        <v>0</v>
      </c>
      <c r="E25" s="37"/>
      <c r="F25" s="37"/>
      <c r="G25" s="37"/>
    </row>
    <row r="26" spans="1:7">
      <c r="A26" s="19"/>
      <c r="B26" s="37"/>
      <c r="C26" s="19" t="s">
        <v>38</v>
      </c>
      <c r="D26" s="37">
        <f t="shared" si="0"/>
        <v>0</v>
      </c>
      <c r="E26" s="37"/>
      <c r="F26" s="37"/>
      <c r="G26" s="37"/>
    </row>
    <row r="27" spans="1:7">
      <c r="A27" s="19"/>
      <c r="B27" s="37"/>
      <c r="C27" s="19" t="s">
        <v>39</v>
      </c>
      <c r="D27" s="37">
        <f t="shared" si="0"/>
        <v>0</v>
      </c>
      <c r="E27" s="37"/>
      <c r="F27" s="37"/>
      <c r="G27" s="37"/>
    </row>
    <row r="28" spans="1:7">
      <c r="A28" s="19"/>
      <c r="B28" s="37"/>
      <c r="C28" s="19" t="s">
        <v>40</v>
      </c>
      <c r="D28" s="37">
        <f t="shared" si="0"/>
        <v>0</v>
      </c>
      <c r="E28" s="37"/>
      <c r="F28" s="37"/>
      <c r="G28" s="37"/>
    </row>
    <row r="29" spans="1:7">
      <c r="A29" s="19"/>
      <c r="B29" s="37"/>
      <c r="C29" s="19" t="s">
        <v>41</v>
      </c>
      <c r="D29" s="37">
        <f t="shared" si="0"/>
        <v>0</v>
      </c>
      <c r="E29" s="37"/>
      <c r="F29" s="37"/>
      <c r="G29" s="37"/>
    </row>
    <row r="30" spans="1:7">
      <c r="A30" s="19"/>
      <c r="B30" s="37"/>
      <c r="C30" s="19" t="s">
        <v>42</v>
      </c>
      <c r="D30" s="37">
        <f t="shared" si="0"/>
        <v>0</v>
      </c>
      <c r="E30" s="37"/>
      <c r="F30" s="37"/>
      <c r="G30" s="37"/>
    </row>
    <row r="31" spans="1:7">
      <c r="A31" s="19"/>
      <c r="B31" s="37"/>
      <c r="C31" s="19" t="s">
        <v>43</v>
      </c>
      <c r="D31" s="37">
        <f t="shared" si="0"/>
        <v>0</v>
      </c>
      <c r="E31" s="37"/>
      <c r="F31" s="37"/>
      <c r="G31" s="37"/>
    </row>
    <row r="32" spans="1:7">
      <c r="A32" s="19"/>
      <c r="B32" s="37"/>
      <c r="C32" s="19" t="s">
        <v>44</v>
      </c>
      <c r="D32" s="37">
        <f t="shared" si="0"/>
        <v>0</v>
      </c>
      <c r="E32" s="37"/>
      <c r="F32" s="37"/>
      <c r="G32" s="37"/>
    </row>
    <row r="33" spans="1:7">
      <c r="A33" s="19"/>
      <c r="B33" s="37"/>
      <c r="C33" s="19" t="s">
        <v>45</v>
      </c>
      <c r="D33" s="37">
        <f t="shared" si="0"/>
        <v>0</v>
      </c>
      <c r="E33" s="37"/>
      <c r="F33" s="37"/>
      <c r="G33" s="37"/>
    </row>
    <row r="34" spans="1:7">
      <c r="A34" s="65" t="s">
        <v>46</v>
      </c>
      <c r="B34" s="37">
        <f>SUM(B6:B33)</f>
        <v>435.1818</v>
      </c>
      <c r="C34" s="65" t="s">
        <v>47</v>
      </c>
      <c r="D34" s="37">
        <f>SUM(D6:D33)</f>
        <v>435.1813</v>
      </c>
      <c r="E34" s="37">
        <f>SUM(E6:E33)</f>
        <v>435.1813</v>
      </c>
      <c r="F34" s="37">
        <f>SUM(F6:F33)</f>
        <v>0</v>
      </c>
      <c r="G34" s="37">
        <f>SUM(G6:G33)</f>
        <v>0</v>
      </c>
    </row>
    <row r="35" spans="1:7">
      <c r="A35" s="19" t="s">
        <v>48</v>
      </c>
      <c r="B35" s="37">
        <f>SUM(B36:B38)</f>
        <v>0</v>
      </c>
      <c r="C35" s="19" t="s">
        <v>49</v>
      </c>
      <c r="D35" s="37"/>
      <c r="E35" s="37"/>
      <c r="F35" s="37"/>
      <c r="G35" s="37"/>
    </row>
    <row r="36" spans="1:7">
      <c r="A36" s="19" t="s">
        <v>50</v>
      </c>
      <c r="B36" s="37"/>
      <c r="C36" s="19"/>
      <c r="D36" s="37"/>
      <c r="E36" s="37"/>
      <c r="F36" s="37"/>
      <c r="G36" s="37"/>
    </row>
    <row r="37" spans="1:7">
      <c r="A37" s="19" t="s">
        <v>51</v>
      </c>
      <c r="B37" s="37"/>
      <c r="C37" s="19"/>
      <c r="D37" s="37"/>
      <c r="E37" s="37"/>
      <c r="F37" s="37"/>
      <c r="G37" s="37"/>
    </row>
    <row r="38" spans="1:7">
      <c r="A38" s="19" t="s">
        <v>52</v>
      </c>
      <c r="B38" s="37"/>
      <c r="C38" s="19"/>
      <c r="D38" s="37"/>
      <c r="E38" s="37"/>
      <c r="F38" s="37"/>
      <c r="G38" s="37"/>
    </row>
    <row r="39" spans="1:7">
      <c r="A39" s="65" t="s">
        <v>53</v>
      </c>
      <c r="B39" s="37">
        <f>B34+B35</f>
        <v>435.1818</v>
      </c>
      <c r="C39" s="65" t="s">
        <v>54</v>
      </c>
      <c r="D39" s="37">
        <f>D34+D35</f>
        <v>435.1813</v>
      </c>
      <c r="E39" s="37">
        <f>E34+E35</f>
        <v>435.1813</v>
      </c>
      <c r="F39" s="37">
        <f>F34+F35</f>
        <v>0</v>
      </c>
      <c r="G39" s="37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topLeftCell="E1" workbookViewId="0">
      <selection activeCell="M8" sqref="M8:O8"/>
    </sheetView>
  </sheetViews>
  <sheetFormatPr defaultColWidth="10" defaultRowHeight="13.5"/>
  <cols>
    <col min="1" max="1" width="3.5" customWidth="1"/>
    <col min="2" max="3" width="3.13333333333333" customWidth="1"/>
    <col min="4" max="4" width="8.44166666666667" customWidth="1"/>
    <col min="5" max="5" width="31.8916666666667" customWidth="1"/>
    <col min="6" max="6" width="7.5" style="59" customWidth="1"/>
    <col min="7" max="7" width="7.63333333333333" customWidth="1"/>
    <col min="8" max="8" width="7.75" customWidth="1"/>
    <col min="9" max="9" width="6.38333333333333" customWidth="1"/>
    <col min="10" max="10" width="6" customWidth="1"/>
    <col min="11" max="11" width="4.38333333333333" customWidth="1"/>
    <col min="12" max="12" width="7.10833333333333" customWidth="1"/>
    <col min="13" max="13" width="6" customWidth="1"/>
    <col min="14" max="14" width="7.75" customWidth="1"/>
    <col min="15" max="15" width="5" customWidth="1"/>
    <col min="16" max="17" width="4.63333333333333" customWidth="1"/>
    <col min="18" max="18" width="5.38333333333333" customWidth="1"/>
    <col min="19" max="19" width="4.63333333333333" customWidth="1"/>
    <col min="20" max="20" width="4.13333333333333" customWidth="1"/>
    <col min="21" max="22" width="4.38333333333333" customWidth="1"/>
    <col min="23" max="23" width="3.25" customWidth="1"/>
    <col min="24" max="24" width="3.38333333333333" customWidth="1"/>
    <col min="25" max="25" width="3.25" customWidth="1"/>
    <col min="26" max="26" width="9.75" customWidth="1"/>
  </cols>
  <sheetData>
    <row r="1" customHeight="1" spans="1:25">
      <c r="A1" s="15" t="s">
        <v>55</v>
      </c>
      <c r="B1" s="15"/>
      <c r="C1" s="15"/>
      <c r="D1" s="15"/>
      <c r="E1" s="15"/>
      <c r="F1" s="60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22" t="s">
        <v>56</v>
      </c>
      <c r="Y1" s="22"/>
    </row>
    <row r="2" ht="19.5" customHeight="1" spans="1:25">
      <c r="A2" s="16" t="s">
        <v>57</v>
      </c>
      <c r="B2" s="16"/>
      <c r="C2" s="16"/>
      <c r="D2" s="16"/>
      <c r="E2" s="16"/>
      <c r="F2" s="61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14.25" customHeight="1" spans="1:25">
      <c r="A3" s="15"/>
      <c r="B3" s="15"/>
      <c r="C3" s="15"/>
      <c r="D3" s="15"/>
      <c r="E3" s="15"/>
      <c r="F3" s="60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4" t="s">
        <v>5</v>
      </c>
      <c r="X3" s="64"/>
      <c r="Y3" s="64"/>
    </row>
    <row r="4" ht="14.25" customHeight="1" spans="1:25">
      <c r="A4" s="17" t="s">
        <v>58</v>
      </c>
      <c r="B4" s="17"/>
      <c r="C4" s="17"/>
      <c r="D4" s="17" t="s">
        <v>59</v>
      </c>
      <c r="E4" s="17" t="s">
        <v>60</v>
      </c>
      <c r="F4" s="62" t="s">
        <v>61</v>
      </c>
      <c r="G4" s="17" t="s">
        <v>62</v>
      </c>
      <c r="H4" s="17"/>
      <c r="I4" s="17"/>
      <c r="J4" s="17"/>
      <c r="K4" s="17"/>
      <c r="L4" s="17" t="s">
        <v>63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 t="s">
        <v>64</v>
      </c>
      <c r="X4" s="17"/>
      <c r="Y4" s="17"/>
    </row>
    <row r="5" ht="70.5" customHeight="1" spans="1:25">
      <c r="A5" s="17" t="s">
        <v>65</v>
      </c>
      <c r="B5" s="17" t="s">
        <v>66</v>
      </c>
      <c r="C5" s="17" t="s">
        <v>67</v>
      </c>
      <c r="D5" s="17"/>
      <c r="E5" s="17"/>
      <c r="F5" s="62"/>
      <c r="G5" s="17" t="s">
        <v>68</v>
      </c>
      <c r="H5" s="17" t="s">
        <v>69</v>
      </c>
      <c r="I5" s="17" t="s">
        <v>70</v>
      </c>
      <c r="J5" s="17" t="s">
        <v>71</v>
      </c>
      <c r="K5" s="17" t="s">
        <v>72</v>
      </c>
      <c r="L5" s="17" t="s">
        <v>68</v>
      </c>
      <c r="M5" s="17" t="s">
        <v>69</v>
      </c>
      <c r="N5" s="17" t="s">
        <v>70</v>
      </c>
      <c r="O5" s="17" t="s">
        <v>71</v>
      </c>
      <c r="P5" s="17" t="s">
        <v>73</v>
      </c>
      <c r="Q5" s="17" t="s">
        <v>74</v>
      </c>
      <c r="R5" s="17" t="s">
        <v>75</v>
      </c>
      <c r="S5" s="17" t="s">
        <v>76</v>
      </c>
      <c r="T5" s="17" t="s">
        <v>77</v>
      </c>
      <c r="U5" s="17" t="s">
        <v>72</v>
      </c>
      <c r="V5" s="17" t="s">
        <v>78</v>
      </c>
      <c r="W5" s="17" t="s">
        <v>68</v>
      </c>
      <c r="X5" s="17" t="s">
        <v>62</v>
      </c>
      <c r="Y5" s="17" t="s">
        <v>79</v>
      </c>
    </row>
    <row r="6" ht="14.25" customHeight="1" spans="1:25">
      <c r="A6" s="17" t="s">
        <v>80</v>
      </c>
      <c r="B6" s="17" t="s">
        <v>80</v>
      </c>
      <c r="C6" s="17" t="s">
        <v>80</v>
      </c>
      <c r="D6" s="17" t="s">
        <v>81</v>
      </c>
      <c r="E6" s="17" t="s">
        <v>81</v>
      </c>
      <c r="F6" s="63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 s="17">
        <v>9</v>
      </c>
      <c r="O6" s="17">
        <v>10</v>
      </c>
      <c r="P6" s="17">
        <v>11</v>
      </c>
      <c r="Q6" s="17">
        <v>12</v>
      </c>
      <c r="R6" s="17">
        <v>13</v>
      </c>
      <c r="S6" s="17">
        <v>14</v>
      </c>
      <c r="T6" s="17">
        <v>15</v>
      </c>
      <c r="U6" s="17">
        <v>16</v>
      </c>
      <c r="V6" s="17">
        <v>17</v>
      </c>
      <c r="W6" s="17">
        <v>18</v>
      </c>
      <c r="X6" s="17">
        <v>19</v>
      </c>
      <c r="Y6" s="17">
        <v>20</v>
      </c>
    </row>
    <row r="7" s="1" customFormat="1" ht="14.25" customHeight="1" spans="1:25">
      <c r="A7" s="5"/>
      <c r="B7" s="6"/>
      <c r="C7" s="7"/>
      <c r="D7" s="8" t="s">
        <v>82</v>
      </c>
      <c r="E7" s="26" t="s">
        <v>83</v>
      </c>
      <c r="F7" s="24">
        <f>4351818.16/10000</f>
        <v>435.181816</v>
      </c>
      <c r="G7" s="25">
        <v>354.2596</v>
      </c>
      <c r="H7" s="24">
        <v>327.5433</v>
      </c>
      <c r="I7" s="24">
        <v>24.0511</v>
      </c>
      <c r="J7" s="24">
        <v>2.6652</v>
      </c>
      <c r="K7" s="27"/>
      <c r="L7" s="24">
        <v>80.9221</v>
      </c>
      <c r="M7" s="24">
        <v>72.2017</v>
      </c>
      <c r="N7" s="24">
        <v>0</v>
      </c>
      <c r="O7" s="24">
        <v>8.7204</v>
      </c>
      <c r="P7" s="13"/>
      <c r="Q7" s="13"/>
      <c r="R7" s="13"/>
      <c r="S7" s="13"/>
      <c r="T7" s="13"/>
      <c r="U7" s="13"/>
      <c r="V7" s="13"/>
      <c r="W7" s="13"/>
      <c r="X7" s="13"/>
      <c r="Y7" s="13"/>
    </row>
    <row r="8" s="1" customFormat="1" ht="14.25" customHeight="1" spans="1:25">
      <c r="A8" s="5" t="s">
        <v>84</v>
      </c>
      <c r="B8" s="6" t="s">
        <v>85</v>
      </c>
      <c r="C8" s="7" t="s">
        <v>86</v>
      </c>
      <c r="D8" s="8" t="s">
        <v>87</v>
      </c>
      <c r="E8" s="26" t="s">
        <v>88</v>
      </c>
      <c r="F8" s="24">
        <f>326.7691</f>
        <v>326.7691</v>
      </c>
      <c r="G8" s="25">
        <v>246.4554</v>
      </c>
      <c r="H8" s="24">
        <v>222.3551</v>
      </c>
      <c r="I8" s="24">
        <v>24.0511</v>
      </c>
      <c r="J8" s="24">
        <v>0.0492</v>
      </c>
      <c r="K8" s="27"/>
      <c r="L8" s="24">
        <v>80.3137</v>
      </c>
      <c r="M8" s="24">
        <v>72.2017</v>
      </c>
      <c r="N8" s="24">
        <v>0</v>
      </c>
      <c r="O8" s="24">
        <v>8.112</v>
      </c>
      <c r="P8" s="13"/>
      <c r="Q8" s="13"/>
      <c r="R8" s="13"/>
      <c r="S8" s="13"/>
      <c r="T8" s="13"/>
      <c r="U8" s="13"/>
      <c r="V8" s="13"/>
      <c r="W8" s="13"/>
      <c r="X8" s="13"/>
      <c r="Y8" s="13"/>
    </row>
    <row r="9" s="1" customFormat="1" ht="14.25" customHeight="1" spans="1:25">
      <c r="A9" s="5" t="s">
        <v>84</v>
      </c>
      <c r="B9" s="6" t="s">
        <v>89</v>
      </c>
      <c r="C9" s="7" t="s">
        <v>90</v>
      </c>
      <c r="D9" s="8" t="s">
        <v>87</v>
      </c>
      <c r="E9" s="26" t="s">
        <v>91</v>
      </c>
      <c r="F9" s="24">
        <v>0.6084</v>
      </c>
      <c r="G9" s="25">
        <v>0</v>
      </c>
      <c r="H9" s="24">
        <v>0</v>
      </c>
      <c r="I9" s="24">
        <v>0</v>
      </c>
      <c r="J9" s="24">
        <v>0</v>
      </c>
      <c r="K9" s="27"/>
      <c r="L9" s="24">
        <v>0.6084</v>
      </c>
      <c r="M9" s="24">
        <v>0</v>
      </c>
      <c r="N9" s="24">
        <v>0</v>
      </c>
      <c r="O9" s="24">
        <v>0.6084</v>
      </c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="1" customFormat="1" ht="14.25" customHeight="1" spans="1:25">
      <c r="A10" s="5" t="s">
        <v>92</v>
      </c>
      <c r="B10" s="6" t="s">
        <v>93</v>
      </c>
      <c r="C10" s="7" t="s">
        <v>94</v>
      </c>
      <c r="D10" s="8" t="s">
        <v>87</v>
      </c>
      <c r="E10" s="26" t="s">
        <v>95</v>
      </c>
      <c r="F10" s="24">
        <v>2.616</v>
      </c>
      <c r="G10" s="25">
        <v>2.616</v>
      </c>
      <c r="H10" s="24">
        <v>0</v>
      </c>
      <c r="I10" s="24">
        <v>0</v>
      </c>
      <c r="J10" s="25">
        <v>2.616</v>
      </c>
      <c r="K10" s="27"/>
      <c r="L10" s="24">
        <v>0</v>
      </c>
      <c r="M10" s="24">
        <v>0</v>
      </c>
      <c r="N10" s="24">
        <v>0</v>
      </c>
      <c r="O10" s="24">
        <v>0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="1" customFormat="1" ht="14.25" customHeight="1" spans="1:25">
      <c r="A11" s="5" t="s">
        <v>92</v>
      </c>
      <c r="B11" s="6" t="s">
        <v>93</v>
      </c>
      <c r="C11" s="7" t="s">
        <v>93</v>
      </c>
      <c r="D11" s="8" t="s">
        <v>87</v>
      </c>
      <c r="E11" s="26" t="s">
        <v>96</v>
      </c>
      <c r="F11" s="24">
        <v>38.4249</v>
      </c>
      <c r="G11" s="25">
        <v>38.4249</v>
      </c>
      <c r="H11" s="25">
        <v>38.4249</v>
      </c>
      <c r="I11" s="24">
        <v>0</v>
      </c>
      <c r="J11" s="24">
        <v>0</v>
      </c>
      <c r="K11" s="27"/>
      <c r="L11" s="24">
        <v>0</v>
      </c>
      <c r="M11" s="24">
        <v>0</v>
      </c>
      <c r="N11" s="24">
        <v>0</v>
      </c>
      <c r="O11" s="24">
        <v>0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="1" customFormat="1" ht="14.25" customHeight="1" spans="1:25">
      <c r="A12" s="5" t="s">
        <v>92</v>
      </c>
      <c r="B12" s="6" t="s">
        <v>93</v>
      </c>
      <c r="C12" s="7" t="s">
        <v>97</v>
      </c>
      <c r="D12" s="8" t="s">
        <v>87</v>
      </c>
      <c r="E12" s="26" t="s">
        <v>98</v>
      </c>
      <c r="F12" s="24">
        <v>19.2124</v>
      </c>
      <c r="G12" s="25">
        <v>19.2124</v>
      </c>
      <c r="H12" s="25">
        <v>19.2124</v>
      </c>
      <c r="I12" s="24">
        <v>0</v>
      </c>
      <c r="J12" s="24">
        <v>0</v>
      </c>
      <c r="K12" s="27"/>
      <c r="L12" s="24">
        <v>0</v>
      </c>
      <c r="M12" s="24">
        <v>0</v>
      </c>
      <c r="N12" s="24">
        <v>0</v>
      </c>
      <c r="O12" s="24">
        <v>0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="1" customFormat="1" ht="14.25" customHeight="1" spans="1:25">
      <c r="A13" s="5" t="s">
        <v>99</v>
      </c>
      <c r="B13" s="6" t="s">
        <v>100</v>
      </c>
      <c r="C13" s="7" t="s">
        <v>94</v>
      </c>
      <c r="D13" s="8" t="s">
        <v>87</v>
      </c>
      <c r="E13" s="26" t="s">
        <v>101</v>
      </c>
      <c r="F13" s="24">
        <v>18.7321</v>
      </c>
      <c r="G13" s="25">
        <v>18.7321</v>
      </c>
      <c r="H13" s="25">
        <v>18.7321</v>
      </c>
      <c r="I13" s="24">
        <v>0</v>
      </c>
      <c r="J13" s="24">
        <v>0</v>
      </c>
      <c r="K13" s="27"/>
      <c r="L13" s="24">
        <v>0</v>
      </c>
      <c r="M13" s="24">
        <v>0</v>
      </c>
      <c r="N13" s="24">
        <v>0</v>
      </c>
      <c r="O13" s="24">
        <v>0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="1" customFormat="1" ht="14.25" customHeight="1" spans="1:25">
      <c r="A14" s="5" t="s">
        <v>102</v>
      </c>
      <c r="B14" s="6" t="s">
        <v>94</v>
      </c>
      <c r="C14" s="7" t="s">
        <v>86</v>
      </c>
      <c r="D14" s="8" t="s">
        <v>87</v>
      </c>
      <c r="E14" s="26" t="s">
        <v>103</v>
      </c>
      <c r="F14" s="24">
        <v>28.8186</v>
      </c>
      <c r="G14" s="25">
        <v>28.8186</v>
      </c>
      <c r="H14" s="25">
        <v>28.8186</v>
      </c>
      <c r="I14" s="24">
        <v>0</v>
      </c>
      <c r="J14" s="24">
        <v>0</v>
      </c>
      <c r="K14" s="27"/>
      <c r="L14" s="24">
        <v>0</v>
      </c>
      <c r="M14" s="24">
        <v>0</v>
      </c>
      <c r="N14" s="24">
        <v>0</v>
      </c>
      <c r="O14" s="24">
        <v>0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="1" customFormat="1" ht="14.25" customHeight="1" spans="1:25">
      <c r="A15" s="12"/>
      <c r="B15" s="12"/>
      <c r="C15" s="12"/>
      <c r="D15" s="12"/>
      <c r="E15" s="12"/>
      <c r="F15" s="2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="1" customFormat="1" ht="14.25" customHeight="1" spans="1:25">
      <c r="A16" s="12"/>
      <c r="B16" s="12"/>
      <c r="C16" s="12"/>
      <c r="D16" s="12"/>
      <c r="E16" s="12"/>
      <c r="F16" s="27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="1" customFormat="1" ht="14.25" customHeight="1" spans="1:25">
      <c r="A17" s="12"/>
      <c r="B17" s="12"/>
      <c r="C17" s="12"/>
      <c r="D17" s="12"/>
      <c r="E17" s="12"/>
      <c r="F17" s="27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="1" customFormat="1" ht="22.5" customHeight="1" spans="1:25">
      <c r="A18" s="12"/>
      <c r="B18" s="12"/>
      <c r="C18" s="12"/>
      <c r="D18" s="12"/>
      <c r="E18" s="12"/>
      <c r="F18" s="27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="1" customFormat="1" ht="14.25" customHeight="1" spans="1:25">
      <c r="A19" s="12"/>
      <c r="B19" s="12"/>
      <c r="C19" s="12"/>
      <c r="D19" s="12"/>
      <c r="E19" s="12"/>
      <c r="F19" s="27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="1" customFormat="1" ht="14.25" customHeight="1" spans="1:25">
      <c r="A20" s="12"/>
      <c r="B20" s="12"/>
      <c r="C20" s="12"/>
      <c r="D20" s="12"/>
      <c r="E20" s="12"/>
      <c r="F20" s="27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="1" customFormat="1" ht="14.25" customHeight="1" spans="1:25">
      <c r="A21" s="12"/>
      <c r="B21" s="12"/>
      <c r="C21" s="12"/>
      <c r="D21" s="12"/>
      <c r="E21" s="12"/>
      <c r="F21" s="27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="1" customFormat="1" ht="14.25" customHeight="1" spans="1:25">
      <c r="A22" s="12"/>
      <c r="B22" s="12"/>
      <c r="C22" s="12"/>
      <c r="D22" s="12"/>
      <c r="E22" s="12"/>
      <c r="F22" s="27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70"/>
  <sheetViews>
    <sheetView workbookViewId="0">
      <selection activeCell="F6" sqref="$A5:$XFD6"/>
    </sheetView>
  </sheetViews>
  <sheetFormatPr defaultColWidth="10" defaultRowHeight="13.5"/>
  <cols>
    <col min="1" max="1" width="13" style="1" customWidth="1"/>
    <col min="2" max="2" width="33.3833333333333" style="1" customWidth="1"/>
    <col min="3" max="5" width="25.6333333333333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14" t="s">
        <v>104</v>
      </c>
      <c r="F1" s="2"/>
      <c r="G1" s="2"/>
      <c r="H1" s="2"/>
      <c r="I1" s="2"/>
    </row>
    <row r="2" ht="22.5" customHeight="1" spans="1:5">
      <c r="A2" s="3" t="s">
        <v>105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14" t="s">
        <v>5</v>
      </c>
      <c r="F3" s="2"/>
      <c r="G3" s="2"/>
      <c r="H3" s="2"/>
      <c r="I3" s="2"/>
    </row>
    <row r="4" ht="14.25" customHeight="1" spans="1:7">
      <c r="A4" s="4" t="s">
        <v>106</v>
      </c>
      <c r="B4" s="4" t="s">
        <v>107</v>
      </c>
      <c r="C4" s="4" t="s">
        <v>62</v>
      </c>
      <c r="D4" s="4"/>
      <c r="E4" s="4"/>
      <c r="F4" s="2"/>
      <c r="G4" s="2"/>
    </row>
    <row r="5" ht="9.75" customHeight="1" spans="1:9">
      <c r="A5" s="4"/>
      <c r="B5" s="4"/>
      <c r="C5" s="4" t="s">
        <v>68</v>
      </c>
      <c r="D5" s="4" t="s">
        <v>108</v>
      </c>
      <c r="E5" s="4" t="s">
        <v>109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81</v>
      </c>
      <c r="B7" s="4" t="s">
        <v>81</v>
      </c>
      <c r="C7" s="4">
        <v>1</v>
      </c>
      <c r="D7" s="4">
        <v>2</v>
      </c>
      <c r="E7" s="4">
        <v>3</v>
      </c>
    </row>
    <row r="8" s="1" customFormat="1" ht="14.25" customHeight="1" spans="1:5">
      <c r="A8" s="12"/>
      <c r="B8" s="45" t="s">
        <v>11</v>
      </c>
      <c r="C8" s="46">
        <f>D8+E8</f>
        <v>354.25964</v>
      </c>
      <c r="D8" s="46">
        <f>D10+D24+D52</f>
        <v>330.20854</v>
      </c>
      <c r="E8" s="46">
        <f>E10+E24+E52</f>
        <v>24.0511</v>
      </c>
    </row>
    <row r="9" s="1" customFormat="1" ht="14.25" customHeight="1" spans="1:5">
      <c r="A9" s="47">
        <v>2050701</v>
      </c>
      <c r="B9" s="45" t="s">
        <v>110</v>
      </c>
      <c r="C9" s="46">
        <f>C10+C24+C52</f>
        <v>354.25964</v>
      </c>
      <c r="D9" s="48">
        <f>D10+D24+D52</f>
        <v>330.20854</v>
      </c>
      <c r="E9" s="46">
        <v>24.05</v>
      </c>
    </row>
    <row r="10" s="44" customFormat="1" ht="14.25" customHeight="1" spans="1:5">
      <c r="A10" s="49" t="s">
        <v>111</v>
      </c>
      <c r="B10" s="50" t="s">
        <v>69</v>
      </c>
      <c r="C10" s="48">
        <f>SUM(C11:C23)</f>
        <v>340.34334</v>
      </c>
      <c r="D10" s="48">
        <f>SUM(D11:D23)</f>
        <v>327.54334</v>
      </c>
      <c r="E10" s="46">
        <v>12.8</v>
      </c>
    </row>
    <row r="11" s="1" customFormat="1" ht="14.25" customHeight="1" spans="1:5">
      <c r="A11" s="51" t="s">
        <v>112</v>
      </c>
      <c r="B11" s="52" t="s">
        <v>113</v>
      </c>
      <c r="C11" s="53">
        <f>D11+E11</f>
        <v>132.9204</v>
      </c>
      <c r="D11" s="53">
        <v>132.9204</v>
      </c>
      <c r="E11" s="54">
        <v>0</v>
      </c>
    </row>
    <row r="12" s="1" customFormat="1" ht="14.25" customHeight="1" spans="1:5">
      <c r="A12" s="51" t="s">
        <v>114</v>
      </c>
      <c r="B12" s="52" t="s">
        <v>115</v>
      </c>
      <c r="C12" s="53">
        <f>D12+E12</f>
        <v>8.6808</v>
      </c>
      <c r="D12" s="53">
        <v>8.6808</v>
      </c>
      <c r="E12" s="54">
        <v>0</v>
      </c>
    </row>
    <row r="13" s="1" customFormat="1" ht="14.25" hidden="1" customHeight="1" spans="1:5">
      <c r="A13" s="51" t="s">
        <v>116</v>
      </c>
      <c r="B13" s="52" t="s">
        <v>117</v>
      </c>
      <c r="C13" s="53">
        <v>0</v>
      </c>
      <c r="D13" s="53">
        <v>0</v>
      </c>
      <c r="E13" s="54">
        <v>0</v>
      </c>
    </row>
    <row r="14" s="1" customFormat="1" ht="14.25" customHeight="1" spans="1:5">
      <c r="A14" s="51" t="s">
        <v>118</v>
      </c>
      <c r="B14" s="52" t="s">
        <v>119</v>
      </c>
      <c r="C14" s="53">
        <f t="shared" ref="C13:C23" si="0">D14+E14</f>
        <v>12.8</v>
      </c>
      <c r="D14" s="53">
        <v>0</v>
      </c>
      <c r="E14" s="53">
        <v>12.8</v>
      </c>
    </row>
    <row r="15" s="1" customFormat="1" ht="14.25" customHeight="1" spans="1:5">
      <c r="A15" s="51" t="s">
        <v>120</v>
      </c>
      <c r="B15" s="52" t="s">
        <v>121</v>
      </c>
      <c r="C15" s="53">
        <f t="shared" si="0"/>
        <v>72.6024</v>
      </c>
      <c r="D15" s="53">
        <v>72.6024</v>
      </c>
      <c r="E15" s="54">
        <v>0</v>
      </c>
    </row>
    <row r="16" s="1" customFormat="1" ht="14.25" customHeight="1" spans="1:5">
      <c r="A16" s="51" t="s">
        <v>122</v>
      </c>
      <c r="B16" s="52" t="s">
        <v>123</v>
      </c>
      <c r="C16" s="53">
        <f t="shared" si="0"/>
        <v>38.424928</v>
      </c>
      <c r="D16" s="53">
        <v>38.424928</v>
      </c>
      <c r="E16" s="54">
        <v>0</v>
      </c>
    </row>
    <row r="17" s="1" customFormat="1" ht="14.25" customHeight="1" spans="1:5">
      <c r="A17" s="51" t="s">
        <v>124</v>
      </c>
      <c r="B17" s="52" t="s">
        <v>125</v>
      </c>
      <c r="C17" s="53">
        <f t="shared" si="0"/>
        <v>19.212464</v>
      </c>
      <c r="D17" s="53">
        <v>19.212464</v>
      </c>
      <c r="E17" s="54">
        <v>0</v>
      </c>
    </row>
    <row r="18" s="1" customFormat="1" ht="14.25" customHeight="1" spans="1:5">
      <c r="A18" s="51" t="s">
        <v>126</v>
      </c>
      <c r="B18" s="52" t="s">
        <v>127</v>
      </c>
      <c r="C18" s="53">
        <f t="shared" si="0"/>
        <v>18.732152</v>
      </c>
      <c r="D18" s="53">
        <v>18.732152</v>
      </c>
      <c r="E18" s="54">
        <v>0</v>
      </c>
    </row>
    <row r="19" s="1" customFormat="1" ht="14.25" hidden="1" customHeight="1" spans="1:5">
      <c r="A19" s="51" t="s">
        <v>128</v>
      </c>
      <c r="B19" s="52" t="s">
        <v>129</v>
      </c>
      <c r="C19" s="53">
        <v>0</v>
      </c>
      <c r="D19" s="53">
        <v>0</v>
      </c>
      <c r="E19" s="54">
        <v>0</v>
      </c>
    </row>
    <row r="20" s="1" customFormat="1" ht="14.25" customHeight="1" spans="1:5">
      <c r="A20" s="51" t="s">
        <v>130</v>
      </c>
      <c r="B20" s="52" t="s">
        <v>131</v>
      </c>
      <c r="C20" s="53">
        <f t="shared" si="0"/>
        <v>1.9115</v>
      </c>
      <c r="D20" s="53">
        <v>1.9115</v>
      </c>
      <c r="E20" s="54">
        <v>0</v>
      </c>
    </row>
    <row r="21" s="1" customFormat="1" ht="14.25" customHeight="1" spans="1:5">
      <c r="A21" s="51" t="s">
        <v>132</v>
      </c>
      <c r="B21" s="52" t="s">
        <v>133</v>
      </c>
      <c r="C21" s="53">
        <f t="shared" si="0"/>
        <v>28.818696</v>
      </c>
      <c r="D21" s="53">
        <v>28.818696</v>
      </c>
      <c r="E21" s="54">
        <v>0</v>
      </c>
    </row>
    <row r="22" s="1" customFormat="1" ht="14.25" hidden="1" customHeight="1" spans="1:5">
      <c r="A22" s="51" t="s">
        <v>134</v>
      </c>
      <c r="B22" s="52" t="s">
        <v>135</v>
      </c>
      <c r="C22" s="53">
        <v>0</v>
      </c>
      <c r="D22" s="53">
        <v>0</v>
      </c>
      <c r="E22" s="54">
        <v>0</v>
      </c>
    </row>
    <row r="23" s="1" customFormat="1" ht="14.25" customHeight="1" spans="1:5">
      <c r="A23" s="51" t="s">
        <v>136</v>
      </c>
      <c r="B23" s="52" t="s">
        <v>137</v>
      </c>
      <c r="C23" s="53">
        <f>D23+E23</f>
        <v>6.24</v>
      </c>
      <c r="D23" s="53">
        <v>6.24</v>
      </c>
      <c r="E23" s="54">
        <v>0</v>
      </c>
    </row>
    <row r="24" s="44" customFormat="1" ht="14.25" customHeight="1" spans="1:5">
      <c r="A24" s="49" t="s">
        <v>138</v>
      </c>
      <c r="B24" s="50" t="s">
        <v>70</v>
      </c>
      <c r="C24" s="48">
        <f>D24+E24</f>
        <v>11.2511</v>
      </c>
      <c r="D24" s="48">
        <f>SUM(D25:D51)</f>
        <v>0</v>
      </c>
      <c r="E24" s="46">
        <f>SUM(E25:E51)</f>
        <v>11.2511</v>
      </c>
    </row>
    <row r="25" s="1" customFormat="1" ht="14.25" customHeight="1" spans="1:5">
      <c r="A25" s="51" t="s">
        <v>139</v>
      </c>
      <c r="B25" s="52" t="s">
        <v>140</v>
      </c>
      <c r="C25" s="53">
        <f>D25+E25</f>
        <v>6.448</v>
      </c>
      <c r="D25" s="54">
        <v>0</v>
      </c>
      <c r="E25" s="54">
        <v>6.448</v>
      </c>
    </row>
    <row r="26" s="1" customFormat="1" ht="14.25" hidden="1" customHeight="1" spans="1:5">
      <c r="A26" s="51" t="s">
        <v>141</v>
      </c>
      <c r="B26" s="52" t="s">
        <v>142</v>
      </c>
      <c r="C26" s="53">
        <v>0</v>
      </c>
      <c r="D26" s="54">
        <v>0</v>
      </c>
      <c r="E26" s="54">
        <v>0</v>
      </c>
    </row>
    <row r="27" s="1" customFormat="1" hidden="1" spans="1:5">
      <c r="A27" s="51" t="s">
        <v>143</v>
      </c>
      <c r="B27" s="52" t="s">
        <v>144</v>
      </c>
      <c r="C27" s="53">
        <v>0</v>
      </c>
      <c r="D27" s="54">
        <v>0</v>
      </c>
      <c r="E27" s="54">
        <v>0</v>
      </c>
    </row>
    <row r="28" s="1" customFormat="1" hidden="1" spans="1:5">
      <c r="A28" s="51" t="s">
        <v>145</v>
      </c>
      <c r="B28" s="52" t="s">
        <v>146</v>
      </c>
      <c r="C28" s="53">
        <v>0</v>
      </c>
      <c r="D28" s="54">
        <v>0</v>
      </c>
      <c r="E28" s="54">
        <v>0</v>
      </c>
    </row>
    <row r="29" s="1" customFormat="1" hidden="1" spans="1:5">
      <c r="A29" s="51" t="s">
        <v>147</v>
      </c>
      <c r="B29" s="52" t="s">
        <v>148</v>
      </c>
      <c r="C29" s="53">
        <v>0</v>
      </c>
      <c r="D29" s="54">
        <v>0</v>
      </c>
      <c r="E29" s="54">
        <v>0</v>
      </c>
    </row>
    <row r="30" s="1" customFormat="1" hidden="1" spans="1:5">
      <c r="A30" s="51" t="s">
        <v>149</v>
      </c>
      <c r="B30" s="52" t="s">
        <v>150</v>
      </c>
      <c r="C30" s="53">
        <v>0</v>
      </c>
      <c r="D30" s="54">
        <v>0</v>
      </c>
      <c r="E30" s="54">
        <v>0</v>
      </c>
    </row>
    <row r="31" s="1" customFormat="1" hidden="1" spans="1:5">
      <c r="A31" s="51" t="s">
        <v>151</v>
      </c>
      <c r="B31" s="52" t="s">
        <v>152</v>
      </c>
      <c r="C31" s="53">
        <v>0</v>
      </c>
      <c r="D31" s="54">
        <v>0</v>
      </c>
      <c r="E31" s="54">
        <v>0</v>
      </c>
    </row>
    <row r="32" s="1" customFormat="1" hidden="1" spans="1:5">
      <c r="A32" s="51" t="s">
        <v>153</v>
      </c>
      <c r="B32" s="52" t="s">
        <v>154</v>
      </c>
      <c r="C32" s="53">
        <v>0</v>
      </c>
      <c r="D32" s="54">
        <v>0</v>
      </c>
      <c r="E32" s="54">
        <v>0</v>
      </c>
    </row>
    <row r="33" s="1" customFormat="1" hidden="1" spans="1:5">
      <c r="A33" s="51" t="s">
        <v>155</v>
      </c>
      <c r="B33" s="52" t="s">
        <v>156</v>
      </c>
      <c r="C33" s="53">
        <v>0</v>
      </c>
      <c r="D33" s="54">
        <v>0</v>
      </c>
      <c r="E33" s="54">
        <v>0</v>
      </c>
    </row>
    <row r="34" s="1" customFormat="1" hidden="1" spans="1:5">
      <c r="A34" s="51" t="s">
        <v>157</v>
      </c>
      <c r="B34" s="52" t="s">
        <v>158</v>
      </c>
      <c r="C34" s="53">
        <v>0</v>
      </c>
      <c r="D34" s="54">
        <v>0</v>
      </c>
      <c r="E34" s="54">
        <v>0</v>
      </c>
    </row>
    <row r="35" s="1" customFormat="1" hidden="1" spans="1:5">
      <c r="A35" s="51" t="s">
        <v>159</v>
      </c>
      <c r="B35" s="52" t="s">
        <v>160</v>
      </c>
      <c r="C35" s="53">
        <v>0</v>
      </c>
      <c r="D35" s="54">
        <v>0</v>
      </c>
      <c r="E35" s="54">
        <v>0</v>
      </c>
    </row>
    <row r="36" s="1" customFormat="1" hidden="1" spans="1:5">
      <c r="A36" s="51" t="s">
        <v>161</v>
      </c>
      <c r="B36" s="52" t="s">
        <v>162</v>
      </c>
      <c r="C36" s="53">
        <v>0</v>
      </c>
      <c r="D36" s="54">
        <v>0</v>
      </c>
      <c r="E36" s="54">
        <v>0</v>
      </c>
    </row>
    <row r="37" s="1" customFormat="1" hidden="1" spans="1:5">
      <c r="A37" s="51" t="s">
        <v>163</v>
      </c>
      <c r="B37" s="52" t="s">
        <v>164</v>
      </c>
      <c r="C37" s="53">
        <v>0</v>
      </c>
      <c r="D37" s="54">
        <v>0</v>
      </c>
      <c r="E37" s="54">
        <v>0</v>
      </c>
    </row>
    <row r="38" s="1" customFormat="1" hidden="1" spans="1:5">
      <c r="A38" s="51" t="s">
        <v>165</v>
      </c>
      <c r="B38" s="52" t="s">
        <v>166</v>
      </c>
      <c r="C38" s="53">
        <v>0</v>
      </c>
      <c r="D38" s="54">
        <v>0</v>
      </c>
      <c r="E38" s="54">
        <v>0</v>
      </c>
    </row>
    <row r="39" s="1" customFormat="1" hidden="1" spans="1:5">
      <c r="A39" s="51" t="s">
        <v>167</v>
      </c>
      <c r="B39" s="52" t="s">
        <v>168</v>
      </c>
      <c r="C39" s="53">
        <v>0</v>
      </c>
      <c r="D39" s="54">
        <v>0</v>
      </c>
      <c r="E39" s="54">
        <v>0</v>
      </c>
    </row>
    <row r="40" s="1" customFormat="1" hidden="1" spans="1:5">
      <c r="A40" s="51" t="s">
        <v>169</v>
      </c>
      <c r="B40" s="52" t="s">
        <v>170</v>
      </c>
      <c r="C40" s="53">
        <v>0</v>
      </c>
      <c r="D40" s="54">
        <v>0</v>
      </c>
      <c r="E40" s="54">
        <v>0</v>
      </c>
    </row>
    <row r="41" s="1" customFormat="1" hidden="1" spans="1:5">
      <c r="A41" s="51" t="s">
        <v>171</v>
      </c>
      <c r="B41" s="52" t="s">
        <v>172</v>
      </c>
      <c r="C41" s="53">
        <v>0</v>
      </c>
      <c r="D41" s="54">
        <v>0</v>
      </c>
      <c r="E41" s="54">
        <v>0</v>
      </c>
    </row>
    <row r="42" s="1" customFormat="1" hidden="1" spans="1:5">
      <c r="A42" s="51" t="s">
        <v>173</v>
      </c>
      <c r="B42" s="52" t="s">
        <v>174</v>
      </c>
      <c r="C42" s="53">
        <v>0</v>
      </c>
      <c r="D42" s="54">
        <v>0</v>
      </c>
      <c r="E42" s="54">
        <v>0</v>
      </c>
    </row>
    <row r="43" s="1" customFormat="1" hidden="1" spans="1:5">
      <c r="A43" s="51" t="s">
        <v>175</v>
      </c>
      <c r="B43" s="52" t="s">
        <v>176</v>
      </c>
      <c r="C43" s="53">
        <v>0</v>
      </c>
      <c r="D43" s="54">
        <v>0</v>
      </c>
      <c r="E43" s="54">
        <v>0</v>
      </c>
    </row>
    <row r="44" s="1" customFormat="1" hidden="1" spans="1:5">
      <c r="A44" s="51" t="s">
        <v>177</v>
      </c>
      <c r="B44" s="52" t="s">
        <v>178</v>
      </c>
      <c r="C44" s="53">
        <v>0</v>
      </c>
      <c r="D44" s="54">
        <v>0</v>
      </c>
      <c r="E44" s="54">
        <v>0</v>
      </c>
    </row>
    <row r="45" s="1" customFormat="1" hidden="1" spans="1:5">
      <c r="A45" s="51" t="s">
        <v>179</v>
      </c>
      <c r="B45" s="52" t="s">
        <v>180</v>
      </c>
      <c r="C45" s="53">
        <v>0</v>
      </c>
      <c r="D45" s="54">
        <v>0</v>
      </c>
      <c r="E45" s="54">
        <v>0</v>
      </c>
    </row>
    <row r="46" s="1" customFormat="1" spans="1:5">
      <c r="A46" s="51" t="s">
        <v>181</v>
      </c>
      <c r="B46" s="52" t="s">
        <v>182</v>
      </c>
      <c r="C46" s="53">
        <f>D46+E46</f>
        <v>4.8031</v>
      </c>
      <c r="D46" s="54">
        <v>0</v>
      </c>
      <c r="E46" s="54">
        <v>4.8031</v>
      </c>
    </row>
    <row r="47" s="1" customFormat="1" hidden="1" spans="1:5">
      <c r="A47" s="51" t="s">
        <v>183</v>
      </c>
      <c r="B47" s="52" t="s">
        <v>184</v>
      </c>
      <c r="C47" s="53">
        <v>0</v>
      </c>
      <c r="D47" s="54">
        <v>0</v>
      </c>
      <c r="E47" s="54">
        <v>0</v>
      </c>
    </row>
    <row r="48" s="1" customFormat="1" hidden="1" spans="1:5">
      <c r="A48" s="51" t="s">
        <v>185</v>
      </c>
      <c r="B48" s="52" t="s">
        <v>186</v>
      </c>
      <c r="C48" s="55">
        <v>0</v>
      </c>
      <c r="D48" s="54">
        <v>0</v>
      </c>
      <c r="E48" s="54">
        <v>0</v>
      </c>
    </row>
    <row r="49" s="1" customFormat="1" ht="14" hidden="1" customHeight="1" spans="1:5">
      <c r="A49" s="51" t="s">
        <v>187</v>
      </c>
      <c r="B49" s="52" t="s">
        <v>188</v>
      </c>
      <c r="C49" s="53">
        <v>0</v>
      </c>
      <c r="D49" s="54">
        <v>0</v>
      </c>
      <c r="E49" s="54">
        <v>0</v>
      </c>
    </row>
    <row r="50" s="1" customFormat="1" hidden="1" spans="1:5">
      <c r="A50" s="51" t="s">
        <v>189</v>
      </c>
      <c r="B50" s="52" t="s">
        <v>190</v>
      </c>
      <c r="C50" s="55">
        <v>0</v>
      </c>
      <c r="D50" s="54">
        <v>0</v>
      </c>
      <c r="E50" s="54">
        <v>0</v>
      </c>
    </row>
    <row r="51" s="1" customFormat="1" hidden="1" spans="1:5">
      <c r="A51" s="51" t="s">
        <v>191</v>
      </c>
      <c r="B51" s="52" t="s">
        <v>192</v>
      </c>
      <c r="C51" s="53">
        <v>0</v>
      </c>
      <c r="D51" s="54">
        <v>0</v>
      </c>
      <c r="E51" s="54">
        <v>0</v>
      </c>
    </row>
    <row r="52" s="44" customFormat="1" spans="1:5">
      <c r="A52" s="49" t="s">
        <v>193</v>
      </c>
      <c r="B52" s="50" t="s">
        <v>71</v>
      </c>
      <c r="C52" s="56">
        <f>D52+E52</f>
        <v>2.6652</v>
      </c>
      <c r="D52" s="56">
        <f>SUM(D53:D63)</f>
        <v>2.6652</v>
      </c>
      <c r="E52" s="57">
        <f>SUM(E53:E63)</f>
        <v>0</v>
      </c>
    </row>
    <row r="53" s="1" customFormat="1" hidden="1" spans="1:5">
      <c r="A53" s="51" t="s">
        <v>194</v>
      </c>
      <c r="B53" s="52" t="s">
        <v>195</v>
      </c>
      <c r="C53" s="53">
        <f>D53+E53</f>
        <v>0</v>
      </c>
      <c r="D53" s="53">
        <v>0</v>
      </c>
      <c r="E53" s="54">
        <v>0</v>
      </c>
    </row>
    <row r="54" s="1" customFormat="1" ht="18" customHeight="1" spans="1:5">
      <c r="A54" s="51" t="s">
        <v>196</v>
      </c>
      <c r="B54" s="52" t="s">
        <v>197</v>
      </c>
      <c r="C54" s="53">
        <f>D54+E54</f>
        <v>2.616</v>
      </c>
      <c r="D54" s="55">
        <v>2.616</v>
      </c>
      <c r="E54" s="54">
        <v>0</v>
      </c>
    </row>
    <row r="55" s="1" customFormat="1" hidden="1" spans="1:5">
      <c r="A55" s="51" t="s">
        <v>198</v>
      </c>
      <c r="B55" s="52" t="s">
        <v>199</v>
      </c>
      <c r="C55" s="53">
        <f t="shared" ref="C55:C63" si="1">D55+E55</f>
        <v>0</v>
      </c>
      <c r="D55" s="53">
        <v>0</v>
      </c>
      <c r="E55" s="54">
        <v>0</v>
      </c>
    </row>
    <row r="56" s="1" customFormat="1" hidden="1" spans="1:5">
      <c r="A56" s="51" t="s">
        <v>200</v>
      </c>
      <c r="B56" s="52" t="s">
        <v>201</v>
      </c>
      <c r="C56" s="53">
        <f t="shared" si="1"/>
        <v>0</v>
      </c>
      <c r="D56" s="55">
        <v>0</v>
      </c>
      <c r="E56" s="54">
        <v>0</v>
      </c>
    </row>
    <row r="57" s="1" customFormat="1" hidden="1" spans="1:5">
      <c r="A57" s="51" t="s">
        <v>202</v>
      </c>
      <c r="B57" s="52" t="s">
        <v>203</v>
      </c>
      <c r="C57" s="53">
        <f t="shared" si="1"/>
        <v>0</v>
      </c>
      <c r="D57" s="53">
        <v>0</v>
      </c>
      <c r="E57" s="54">
        <v>0</v>
      </c>
    </row>
    <row r="58" s="1" customFormat="1" hidden="1" spans="1:5">
      <c r="A58" s="51" t="s">
        <v>204</v>
      </c>
      <c r="B58" s="52" t="s">
        <v>205</v>
      </c>
      <c r="C58" s="53">
        <f t="shared" si="1"/>
        <v>0</v>
      </c>
      <c r="D58" s="55">
        <v>0</v>
      </c>
      <c r="E58" s="54">
        <v>0</v>
      </c>
    </row>
    <row r="59" s="1" customFormat="1" hidden="1" spans="1:5">
      <c r="A59" s="51" t="s">
        <v>206</v>
      </c>
      <c r="B59" s="52" t="s">
        <v>207</v>
      </c>
      <c r="C59" s="53">
        <f t="shared" si="1"/>
        <v>0</v>
      </c>
      <c r="D59" s="53">
        <v>0</v>
      </c>
      <c r="E59" s="54">
        <v>0</v>
      </c>
    </row>
    <row r="60" s="1" customFormat="1" spans="1:5">
      <c r="A60" s="51" t="s">
        <v>208</v>
      </c>
      <c r="B60" s="52" t="s">
        <v>209</v>
      </c>
      <c r="C60" s="53">
        <f t="shared" si="1"/>
        <v>0.0312</v>
      </c>
      <c r="D60" s="55">
        <v>0.0312</v>
      </c>
      <c r="E60" s="54">
        <v>0</v>
      </c>
    </row>
    <row r="61" s="1" customFormat="1" hidden="1" spans="1:5">
      <c r="A61" s="51" t="s">
        <v>210</v>
      </c>
      <c r="B61" s="52" t="s">
        <v>211</v>
      </c>
      <c r="C61" s="53">
        <f t="shared" si="1"/>
        <v>0</v>
      </c>
      <c r="D61" s="53">
        <v>0</v>
      </c>
      <c r="E61" s="54">
        <v>0</v>
      </c>
    </row>
    <row r="62" s="1" customFormat="1" hidden="1" spans="1:5">
      <c r="A62" s="51" t="s">
        <v>212</v>
      </c>
      <c r="B62" s="52" t="s">
        <v>213</v>
      </c>
      <c r="C62" s="53">
        <f t="shared" si="1"/>
        <v>0</v>
      </c>
      <c r="D62" s="55">
        <v>0</v>
      </c>
      <c r="E62" s="54">
        <v>0</v>
      </c>
    </row>
    <row r="63" s="1" customFormat="1" spans="1:5">
      <c r="A63" s="51" t="s">
        <v>214</v>
      </c>
      <c r="B63" s="52" t="s">
        <v>215</v>
      </c>
      <c r="C63" s="53">
        <f t="shared" si="1"/>
        <v>0.018</v>
      </c>
      <c r="D63" s="53">
        <v>0.018</v>
      </c>
      <c r="E63" s="54">
        <v>0</v>
      </c>
    </row>
    <row r="64" s="1" customFormat="1" spans="1:5">
      <c r="A64" s="52"/>
      <c r="B64" s="52"/>
      <c r="C64" s="58"/>
      <c r="D64" s="58"/>
      <c r="E64" s="58"/>
    </row>
    <row r="65" s="1" customFormat="1" spans="1:5">
      <c r="A65" s="51"/>
      <c r="B65" s="52"/>
      <c r="C65" s="58"/>
      <c r="D65" s="58"/>
      <c r="E65" s="58"/>
    </row>
    <row r="66" s="1" customFormat="1" spans="1:5">
      <c r="A66" s="51"/>
      <c r="B66" s="52"/>
      <c r="C66" s="58"/>
      <c r="D66" s="58"/>
      <c r="E66" s="58"/>
    </row>
    <row r="67" s="1" customFormat="1" spans="1:5">
      <c r="A67" s="51"/>
      <c r="B67" s="52"/>
      <c r="C67" s="58"/>
      <c r="D67" s="58"/>
      <c r="E67" s="58"/>
    </row>
    <row r="68" s="1" customFormat="1" spans="1:5">
      <c r="A68" s="51"/>
      <c r="B68" s="52"/>
      <c r="C68" s="58"/>
      <c r="D68" s="58"/>
      <c r="E68" s="58"/>
    </row>
    <row r="69" s="1" customFormat="1" spans="1:5">
      <c r="A69" s="51"/>
      <c r="B69" s="52"/>
      <c r="C69" s="58"/>
      <c r="D69" s="58"/>
      <c r="E69" s="58"/>
    </row>
    <row r="70" s="1" customFormat="1" spans="1:5">
      <c r="A70" s="51"/>
      <c r="B70" s="52"/>
      <c r="C70" s="58"/>
      <c r="D70" s="58"/>
      <c r="E70" s="58"/>
    </row>
  </sheetData>
  <autoFilter ref="A5:I63">
    <filterColumn colId="2">
      <filters>
        <filter val="1.91"/>
        <filter val="132.92"/>
        <filter val="72.60"/>
        <filter val="小计"/>
        <filter val="19.21"/>
        <filter val="2.62"/>
        <filter val="6.24"/>
        <filter val="11.25"/>
        <filter val="354.26"/>
        <filter val="2.67"/>
        <filter val="8.68"/>
        <filter val="18.73"/>
        <filter val="340.34"/>
        <filter val="4.80"/>
        <filter val="12.80"/>
        <filter val="1"/>
        <filter val="0.02"/>
        <filter val="28.82"/>
        <filter val="38.42"/>
        <filter val="0.03"/>
        <filter val="6.45"/>
      </filters>
    </filterColumn>
    <extLst/>
  </autoFilter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28" sqref="C28"/>
    </sheetView>
  </sheetViews>
  <sheetFormatPr defaultColWidth="10" defaultRowHeight="13.5" outlineLevelCol="2"/>
  <cols>
    <col min="1" max="1" width="44.1333333333333" customWidth="1"/>
    <col min="2" max="2" width="29.3833333333333" customWidth="1"/>
    <col min="3" max="3" width="29.8833333333333" customWidth="1"/>
    <col min="4" max="4" width="9.75" customWidth="1"/>
  </cols>
  <sheetData>
    <row r="1" ht="14.25" customHeight="1" spans="1:3">
      <c r="A1" s="15"/>
      <c r="B1" s="15"/>
      <c r="C1" s="22" t="s">
        <v>216</v>
      </c>
    </row>
    <row r="2" ht="29.45" customHeight="1" spans="1:3">
      <c r="A2" s="16" t="s">
        <v>217</v>
      </c>
      <c r="B2" s="16"/>
      <c r="C2" s="16"/>
    </row>
    <row r="3" ht="14.25" customHeight="1" spans="1:3">
      <c r="A3" s="15"/>
      <c r="B3" s="15"/>
      <c r="C3" s="22" t="s">
        <v>5</v>
      </c>
    </row>
    <row r="4" ht="31.7" customHeight="1" spans="1:3">
      <c r="A4" s="35" t="s">
        <v>218</v>
      </c>
      <c r="B4" s="35" t="s">
        <v>219</v>
      </c>
      <c r="C4" s="35" t="s">
        <v>220</v>
      </c>
    </row>
    <row r="5" ht="17.1" customHeight="1" spans="1:3">
      <c r="A5" s="35" t="s">
        <v>81</v>
      </c>
      <c r="B5" s="36">
        <v>1</v>
      </c>
      <c r="C5" s="36">
        <v>2</v>
      </c>
    </row>
    <row r="6" ht="17.1" customHeight="1" spans="1:3">
      <c r="A6" s="35" t="s">
        <v>11</v>
      </c>
      <c r="B6" s="43">
        <v>0</v>
      </c>
      <c r="C6" s="43"/>
    </row>
    <row r="7" ht="17.1" customHeight="1" spans="1:3">
      <c r="A7" s="36" t="s">
        <v>221</v>
      </c>
      <c r="B7" s="43"/>
      <c r="C7" s="43"/>
    </row>
    <row r="8" ht="17.1" customHeight="1" spans="1:3">
      <c r="A8" s="36" t="s">
        <v>222</v>
      </c>
      <c r="B8" s="43"/>
      <c r="C8" s="43"/>
    </row>
    <row r="9" ht="17.1" customHeight="1" spans="1:3">
      <c r="A9" s="36" t="s">
        <v>223</v>
      </c>
      <c r="B9" s="43"/>
      <c r="C9" s="43"/>
    </row>
    <row r="10" ht="17.1" customHeight="1" spans="1:3">
      <c r="A10" s="36" t="s">
        <v>224</v>
      </c>
      <c r="B10" s="43"/>
      <c r="C10" s="43"/>
    </row>
    <row r="11" ht="17.1" customHeight="1" spans="1:3">
      <c r="A11" s="36" t="s">
        <v>225</v>
      </c>
      <c r="B11" s="43"/>
      <c r="C11" s="43"/>
    </row>
    <row r="12" ht="17.1" customHeight="1" spans="1:3">
      <c r="A12" s="36" t="s">
        <v>226</v>
      </c>
      <c r="B12" s="43"/>
      <c r="C12" s="43"/>
    </row>
    <row r="13" ht="17.1" customHeight="1" spans="1:3">
      <c r="A13" s="36" t="s">
        <v>227</v>
      </c>
      <c r="B13" s="43"/>
      <c r="C13" s="43"/>
    </row>
    <row r="14" ht="17.1" customHeight="1" spans="1:3">
      <c r="A14" s="36" t="s">
        <v>228</v>
      </c>
      <c r="B14" s="43"/>
      <c r="C14" s="43"/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5" workbookViewId="0">
      <selection activeCell="D10" sqref="D10:D25"/>
    </sheetView>
  </sheetViews>
  <sheetFormatPr defaultColWidth="10" defaultRowHeight="13.5" outlineLevelCol="5"/>
  <cols>
    <col min="1" max="1" width="33.8833333333333" customWidth="1"/>
    <col min="2" max="2" width="11.75" customWidth="1"/>
    <col min="3" max="3" width="31" customWidth="1"/>
    <col min="4" max="4" width="10.25" customWidth="1"/>
    <col min="5" max="5" width="30.8833333333333" customWidth="1"/>
    <col min="6" max="6" width="10.25" customWidth="1"/>
    <col min="7" max="7" width="9.75" customWidth="1"/>
  </cols>
  <sheetData>
    <row r="1" ht="14.25" customHeight="1" spans="1:6">
      <c r="A1" s="15"/>
      <c r="B1" s="15"/>
      <c r="C1" s="15"/>
      <c r="D1" s="15"/>
      <c r="E1" s="15"/>
      <c r="F1" s="22" t="s">
        <v>229</v>
      </c>
    </row>
    <row r="2" ht="18" customHeight="1" spans="1:6">
      <c r="A2" s="16" t="s">
        <v>230</v>
      </c>
      <c r="B2" s="16"/>
      <c r="C2" s="16"/>
      <c r="D2" s="16"/>
      <c r="E2" s="16"/>
      <c r="F2" s="16"/>
    </row>
    <row r="3" ht="17.1" customHeight="1" spans="1:6">
      <c r="A3" s="15"/>
      <c r="B3" s="15"/>
      <c r="C3" s="15"/>
      <c r="D3" s="15"/>
      <c r="E3" s="15"/>
      <c r="F3" s="22" t="s">
        <v>5</v>
      </c>
    </row>
    <row r="4" ht="17.1" customHeight="1" spans="1:6">
      <c r="A4" s="35" t="s">
        <v>231</v>
      </c>
      <c r="B4" s="35"/>
      <c r="C4" s="35" t="s">
        <v>232</v>
      </c>
      <c r="D4" s="35"/>
      <c r="E4" s="35"/>
      <c r="F4" s="35"/>
    </row>
    <row r="5" ht="17.1" customHeight="1" spans="1:6">
      <c r="A5" s="35" t="s">
        <v>233</v>
      </c>
      <c r="B5" s="35" t="s">
        <v>234</v>
      </c>
      <c r="C5" s="35" t="s">
        <v>235</v>
      </c>
      <c r="D5" s="35" t="s">
        <v>234</v>
      </c>
      <c r="E5" s="35" t="s">
        <v>235</v>
      </c>
      <c r="F5" s="35" t="s">
        <v>234</v>
      </c>
    </row>
    <row r="6" ht="17.1" customHeight="1" spans="1:6">
      <c r="A6" s="36" t="s">
        <v>236</v>
      </c>
      <c r="B6" s="37">
        <v>435.1818</v>
      </c>
      <c r="C6" s="36" t="s">
        <v>237</v>
      </c>
      <c r="D6" s="38"/>
      <c r="E6" s="39" t="s">
        <v>238</v>
      </c>
      <c r="F6" s="38">
        <f>SUM(F7:F10)</f>
        <v>354.2596</v>
      </c>
    </row>
    <row r="7" ht="17.1" customHeight="1" spans="1:6">
      <c r="A7" s="36" t="s">
        <v>239</v>
      </c>
      <c r="B7" s="37">
        <v>434.5734</v>
      </c>
      <c r="C7" s="36" t="s">
        <v>240</v>
      </c>
      <c r="D7" s="38"/>
      <c r="E7" s="39" t="s">
        <v>241</v>
      </c>
      <c r="F7" s="38">
        <v>327.5433</v>
      </c>
    </row>
    <row r="8" ht="17.1" customHeight="1" spans="1:6">
      <c r="A8" s="36" t="s">
        <v>242</v>
      </c>
      <c r="B8" s="38">
        <f>SUM(B9:B14)</f>
        <v>0.6084</v>
      </c>
      <c r="C8" s="36" t="s">
        <v>243</v>
      </c>
      <c r="D8" s="38"/>
      <c r="E8" s="39" t="s">
        <v>244</v>
      </c>
      <c r="F8" s="38">
        <v>24.0511</v>
      </c>
    </row>
    <row r="9" ht="17.1" customHeight="1" spans="1:6">
      <c r="A9" s="36" t="s">
        <v>245</v>
      </c>
      <c r="B9" s="38">
        <v>0.6084</v>
      </c>
      <c r="C9" s="36" t="s">
        <v>246</v>
      </c>
      <c r="D9" s="38"/>
      <c r="E9" s="39" t="s">
        <v>247</v>
      </c>
      <c r="F9" s="38">
        <v>2.6652</v>
      </c>
    </row>
    <row r="10" ht="17.1" customHeight="1" spans="1:6">
      <c r="A10" s="36" t="s">
        <v>248</v>
      </c>
      <c r="B10" s="38"/>
      <c r="C10" s="36" t="s">
        <v>249</v>
      </c>
      <c r="D10" s="40">
        <v>327.3775</v>
      </c>
      <c r="E10" s="39" t="s">
        <v>250</v>
      </c>
      <c r="F10" s="38"/>
    </row>
    <row r="11" ht="17.1" customHeight="1" spans="1:6">
      <c r="A11" s="36" t="s">
        <v>251</v>
      </c>
      <c r="B11" s="38"/>
      <c r="C11" s="36" t="s">
        <v>252</v>
      </c>
      <c r="D11" s="40"/>
      <c r="E11" s="39" t="s">
        <v>253</v>
      </c>
      <c r="F11" s="38">
        <f>SUM(F12:F21)</f>
        <v>80.9221</v>
      </c>
    </row>
    <row r="12" ht="17.1" customHeight="1" spans="1:6">
      <c r="A12" s="36" t="s">
        <v>254</v>
      </c>
      <c r="B12" s="38"/>
      <c r="C12" s="36" t="s">
        <v>255</v>
      </c>
      <c r="D12" s="40"/>
      <c r="E12" s="39" t="s">
        <v>241</v>
      </c>
      <c r="F12" s="38">
        <v>72.2017</v>
      </c>
    </row>
    <row r="13" ht="17.1" customHeight="1" spans="1:6">
      <c r="A13" s="36" t="s">
        <v>256</v>
      </c>
      <c r="B13" s="38"/>
      <c r="C13" s="36" t="s">
        <v>257</v>
      </c>
      <c r="D13" s="40">
        <v>60.253</v>
      </c>
      <c r="E13" s="39" t="s">
        <v>244</v>
      </c>
      <c r="F13" s="38"/>
    </row>
    <row r="14" ht="17.1" customHeight="1" spans="1:6">
      <c r="A14" s="36" t="s">
        <v>258</v>
      </c>
      <c r="B14" s="38"/>
      <c r="C14" s="36" t="s">
        <v>259</v>
      </c>
      <c r="D14" s="40">
        <v>18.7321</v>
      </c>
      <c r="E14" s="39" t="s">
        <v>247</v>
      </c>
      <c r="F14" s="38">
        <v>8.7204</v>
      </c>
    </row>
    <row r="15" ht="17.1" customHeight="1" spans="1:6">
      <c r="A15" s="36" t="s">
        <v>260</v>
      </c>
      <c r="B15" s="38"/>
      <c r="C15" s="36" t="s">
        <v>261</v>
      </c>
      <c r="D15" s="40"/>
      <c r="E15" s="39" t="s">
        <v>262</v>
      </c>
      <c r="F15" s="38"/>
    </row>
    <row r="16" ht="17.1" customHeight="1" spans="1:6">
      <c r="A16" s="36" t="s">
        <v>263</v>
      </c>
      <c r="B16" s="38"/>
      <c r="C16" s="36" t="s">
        <v>264</v>
      </c>
      <c r="D16" s="40"/>
      <c r="E16" s="39" t="s">
        <v>265</v>
      </c>
      <c r="F16" s="38"/>
    </row>
    <row r="17" ht="17.1" customHeight="1" spans="1:6">
      <c r="A17" s="36" t="s">
        <v>266</v>
      </c>
      <c r="B17" s="38">
        <f>SUM(B18:B19)</f>
        <v>0</v>
      </c>
      <c r="C17" s="36" t="s">
        <v>267</v>
      </c>
      <c r="D17" s="40"/>
      <c r="E17" s="39" t="s">
        <v>268</v>
      </c>
      <c r="F17" s="38"/>
    </row>
    <row r="18" ht="17.1" customHeight="1" spans="1:6">
      <c r="A18" s="36" t="s">
        <v>269</v>
      </c>
      <c r="B18" s="38"/>
      <c r="C18" s="36" t="s">
        <v>270</v>
      </c>
      <c r="D18" s="40"/>
      <c r="E18" s="39" t="s">
        <v>271</v>
      </c>
      <c r="F18" s="38"/>
    </row>
    <row r="19" ht="17.1" customHeight="1" spans="1:6">
      <c r="A19" s="36" t="s">
        <v>272</v>
      </c>
      <c r="B19" s="38"/>
      <c r="C19" s="36" t="s">
        <v>273</v>
      </c>
      <c r="D19" s="40"/>
      <c r="E19" s="39" t="s">
        <v>274</v>
      </c>
      <c r="F19" s="38"/>
    </row>
    <row r="20" ht="17.1" customHeight="1" spans="1:6">
      <c r="A20" s="36" t="s">
        <v>275</v>
      </c>
      <c r="B20" s="38">
        <f>SUM(B21:B23)</f>
        <v>0</v>
      </c>
      <c r="C20" s="36" t="s">
        <v>276</v>
      </c>
      <c r="D20" s="40"/>
      <c r="E20" s="39" t="s">
        <v>277</v>
      </c>
      <c r="F20" s="38"/>
    </row>
    <row r="21" ht="17.1" customHeight="1" spans="1:6">
      <c r="A21" s="36" t="s">
        <v>278</v>
      </c>
      <c r="B21" s="38"/>
      <c r="C21" s="36" t="s">
        <v>279</v>
      </c>
      <c r="D21" s="40"/>
      <c r="E21" s="39" t="s">
        <v>280</v>
      </c>
      <c r="F21" s="38"/>
    </row>
    <row r="22" ht="17.1" customHeight="1" spans="1:6">
      <c r="A22" s="36" t="s">
        <v>281</v>
      </c>
      <c r="B22" s="38"/>
      <c r="C22" s="36" t="s">
        <v>282</v>
      </c>
      <c r="D22" s="40"/>
      <c r="E22" s="39"/>
      <c r="F22" s="38"/>
    </row>
    <row r="23" ht="17.1" customHeight="1" spans="1:6">
      <c r="A23" s="36" t="s">
        <v>283</v>
      </c>
      <c r="B23" s="38"/>
      <c r="C23" s="36" t="s">
        <v>284</v>
      </c>
      <c r="D23" s="40"/>
      <c r="E23" s="39"/>
      <c r="F23" s="38"/>
    </row>
    <row r="24" ht="17.1" customHeight="1" spans="1:6">
      <c r="A24" s="36"/>
      <c r="B24" s="38"/>
      <c r="C24" s="36" t="s">
        <v>285</v>
      </c>
      <c r="D24" s="40">
        <v>28.8187</v>
      </c>
      <c r="E24" s="39"/>
      <c r="F24" s="38"/>
    </row>
    <row r="25" ht="17.1" customHeight="1" spans="1:6">
      <c r="A25" s="36"/>
      <c r="B25" s="38"/>
      <c r="C25" s="36" t="s">
        <v>286</v>
      </c>
      <c r="D25" s="37"/>
      <c r="E25" s="39"/>
      <c r="F25" s="38"/>
    </row>
    <row r="26" ht="17.1" customHeight="1" spans="1:6">
      <c r="A26" s="36"/>
      <c r="B26" s="41"/>
      <c r="C26" s="36" t="s">
        <v>287</v>
      </c>
      <c r="D26" s="37"/>
      <c r="E26" s="36"/>
      <c r="F26" s="41"/>
    </row>
    <row r="27" ht="17.1" customHeight="1" spans="1:6">
      <c r="A27" s="36"/>
      <c r="B27" s="38"/>
      <c r="C27" s="36" t="s">
        <v>288</v>
      </c>
      <c r="D27" s="37"/>
      <c r="E27" s="39"/>
      <c r="F27" s="38"/>
    </row>
    <row r="28" ht="17.1" customHeight="1" spans="1:6">
      <c r="A28" s="36"/>
      <c r="B28" s="38"/>
      <c r="C28" s="36" t="s">
        <v>289</v>
      </c>
      <c r="D28" s="37"/>
      <c r="E28" s="39"/>
      <c r="F28" s="38"/>
    </row>
    <row r="29" ht="17.1" customHeight="1" spans="1:6">
      <c r="A29" s="36"/>
      <c r="B29" s="38"/>
      <c r="C29" s="36" t="s">
        <v>290</v>
      </c>
      <c r="D29" s="37"/>
      <c r="E29" s="39"/>
      <c r="F29" s="38"/>
    </row>
    <row r="30" ht="17.1" customHeight="1" spans="1:6">
      <c r="A30" s="36"/>
      <c r="B30" s="38"/>
      <c r="C30" s="36" t="s">
        <v>291</v>
      </c>
      <c r="D30" s="37"/>
      <c r="E30" s="39"/>
      <c r="F30" s="38"/>
    </row>
    <row r="31" ht="17.1" customHeight="1" spans="1:6">
      <c r="A31" s="36"/>
      <c r="B31" s="38"/>
      <c r="C31" s="36" t="s">
        <v>292</v>
      </c>
      <c r="D31" s="37"/>
      <c r="E31" s="39"/>
      <c r="F31" s="38"/>
    </row>
    <row r="32" ht="17.1" customHeight="1" spans="1:6">
      <c r="A32" s="36"/>
      <c r="B32" s="38"/>
      <c r="C32" s="36" t="s">
        <v>293</v>
      </c>
      <c r="D32" s="37"/>
      <c r="E32" s="39"/>
      <c r="F32" s="38"/>
    </row>
    <row r="33" ht="17.1" customHeight="1" spans="1:6">
      <c r="A33" s="36"/>
      <c r="B33" s="38"/>
      <c r="C33" s="36" t="s">
        <v>294</v>
      </c>
      <c r="D33" s="37"/>
      <c r="E33" s="39"/>
      <c r="F33" s="38"/>
    </row>
    <row r="34" ht="17.1" customHeight="1" spans="1:6">
      <c r="A34" s="36"/>
      <c r="B34" s="38"/>
      <c r="C34" s="36"/>
      <c r="D34" s="37"/>
      <c r="E34" s="39"/>
      <c r="F34" s="38"/>
    </row>
    <row r="35" ht="17.1" customHeight="1" spans="1:6">
      <c r="A35" s="42" t="s">
        <v>46</v>
      </c>
      <c r="B35" s="38">
        <f>SUM(B6+B15+B16+B17+B20)</f>
        <v>435.1818</v>
      </c>
      <c r="C35" s="42" t="s">
        <v>47</v>
      </c>
      <c r="D35" s="38">
        <f>SUM(D6:D33)</f>
        <v>435.1813</v>
      </c>
      <c r="E35" s="42" t="s">
        <v>47</v>
      </c>
      <c r="F35" s="38">
        <f>F6+F11</f>
        <v>435.1817</v>
      </c>
    </row>
    <row r="36" ht="17.1" customHeight="1" spans="1:6">
      <c r="A36" s="36" t="s">
        <v>295</v>
      </c>
      <c r="B36" s="38">
        <f>SUM(B37:B41)</f>
        <v>0</v>
      </c>
      <c r="C36" s="36" t="s">
        <v>296</v>
      </c>
      <c r="D36" s="38"/>
      <c r="E36" s="39" t="s">
        <v>297</v>
      </c>
      <c r="F36" s="38">
        <f>SUM(F37:F38)</f>
        <v>0</v>
      </c>
    </row>
    <row r="37" ht="17.1" customHeight="1" spans="1:6">
      <c r="A37" s="36" t="s">
        <v>298</v>
      </c>
      <c r="B37" s="38"/>
      <c r="C37" s="36"/>
      <c r="D37" s="38"/>
      <c r="E37" s="39" t="s">
        <v>299</v>
      </c>
      <c r="F37" s="38"/>
    </row>
    <row r="38" ht="17.1" customHeight="1" spans="1:6">
      <c r="A38" s="36" t="s">
        <v>300</v>
      </c>
      <c r="B38" s="38"/>
      <c r="C38" s="36"/>
      <c r="D38" s="38"/>
      <c r="E38" s="39" t="s">
        <v>301</v>
      </c>
      <c r="F38" s="38"/>
    </row>
    <row r="39" ht="17.1" customHeight="1" spans="1:6">
      <c r="A39" s="36" t="s">
        <v>302</v>
      </c>
      <c r="B39" s="38"/>
      <c r="C39" s="36"/>
      <c r="D39" s="38"/>
      <c r="E39" s="39" t="s">
        <v>303</v>
      </c>
      <c r="F39" s="38"/>
    </row>
    <row r="40" ht="27.2" customHeight="1" spans="1:6">
      <c r="A40" s="36" t="s">
        <v>304</v>
      </c>
      <c r="B40" s="38"/>
      <c r="C40" s="36"/>
      <c r="D40" s="38"/>
      <c r="E40" s="39"/>
      <c r="F40" s="38"/>
    </row>
    <row r="41" ht="27.2" customHeight="1" spans="1:6">
      <c r="A41" s="36" t="s">
        <v>305</v>
      </c>
      <c r="B41" s="38"/>
      <c r="C41" s="36"/>
      <c r="D41" s="38"/>
      <c r="E41" s="39"/>
      <c r="F41" s="38"/>
    </row>
    <row r="42" ht="17.1" customHeight="1" spans="1:6">
      <c r="A42" s="36"/>
      <c r="B42" s="38"/>
      <c r="C42" s="36"/>
      <c r="D42" s="38"/>
      <c r="E42" s="39"/>
      <c r="F42" s="38"/>
    </row>
    <row r="43" ht="17.1" customHeight="1" spans="1:6">
      <c r="A43" s="36"/>
      <c r="B43" s="38"/>
      <c r="C43" s="36"/>
      <c r="D43" s="38"/>
      <c r="E43" s="39"/>
      <c r="F43" s="38"/>
    </row>
    <row r="44" ht="17.1" customHeight="1" spans="1:6">
      <c r="A44" s="42" t="s">
        <v>306</v>
      </c>
      <c r="B44" s="38">
        <f>B35+B36</f>
        <v>435.1818</v>
      </c>
      <c r="C44" s="42" t="s">
        <v>307</v>
      </c>
      <c r="D44" s="38">
        <f>D35+D36</f>
        <v>435.1813</v>
      </c>
      <c r="E44" s="42" t="s">
        <v>307</v>
      </c>
      <c r="F44" s="38">
        <f>F35+F36</f>
        <v>435.1817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workbookViewId="0">
      <selection activeCell="H9" sqref="H9:I9"/>
    </sheetView>
  </sheetViews>
  <sheetFormatPr defaultColWidth="10" defaultRowHeight="13.5"/>
  <cols>
    <col min="1" max="3" width="3" customWidth="1"/>
    <col min="4" max="4" width="7.5" customWidth="1"/>
    <col min="5" max="5" width="31.1083333333333" customWidth="1"/>
    <col min="6" max="6" width="13.6666666666667" customWidth="1"/>
    <col min="7" max="7" width="12.225" customWidth="1"/>
    <col min="8" max="8" width="11.1083333333333" customWidth="1"/>
    <col min="9" max="9" width="8.89166666666667" customWidth="1"/>
    <col min="10" max="10" width="8.55833333333333" customWidth="1"/>
    <col min="11" max="11" width="4.88333333333333" customWidth="1"/>
    <col min="12" max="12" width="3.5" customWidth="1"/>
    <col min="13" max="13" width="5" customWidth="1"/>
    <col min="14" max="14" width="3" customWidth="1"/>
    <col min="15" max="15" width="5.38333333333333" customWidth="1"/>
    <col min="16" max="16" width="3.13333333333333" customWidth="1"/>
    <col min="17" max="17" width="2.75" customWidth="1"/>
    <col min="18" max="18" width="3.38333333333333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8333333333333" customWidth="1"/>
    <col min="25" max="25" width="2.75" customWidth="1"/>
    <col min="26" max="26" width="4.13333333333333" customWidth="1"/>
    <col min="27" max="27" width="4.38333333333333" customWidth="1"/>
    <col min="28" max="28" width="4.25" customWidth="1"/>
    <col min="29" max="29" width="6" customWidth="1"/>
    <col min="30" max="30" width="5.88333333333333" customWidth="1"/>
    <col min="31" max="31" width="9.75" customWidth="1"/>
  </cols>
  <sheetData>
    <row r="1" ht="12" customHeight="1" spans="1:30">
      <c r="A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22" t="s">
        <v>308</v>
      </c>
      <c r="AD1" s="32"/>
    </row>
    <row r="2" ht="26.45" customHeight="1" spans="4:30">
      <c r="D2" s="16" t="s">
        <v>309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ht="14.25" customHeight="1" spans="4:30"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33" t="s">
        <v>5</v>
      </c>
      <c r="AD3" s="34"/>
    </row>
    <row r="4" ht="14.25" customHeight="1" spans="1:30">
      <c r="A4" s="17" t="s">
        <v>58</v>
      </c>
      <c r="B4" s="17"/>
      <c r="C4" s="17"/>
      <c r="D4" s="17" t="s">
        <v>310</v>
      </c>
      <c r="E4" s="17" t="s">
        <v>311</v>
      </c>
      <c r="F4" s="17" t="s">
        <v>312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ht="36.75" customHeight="1" spans="1:30">
      <c r="A5" s="17" t="s">
        <v>65</v>
      </c>
      <c r="B5" s="17" t="s">
        <v>66</v>
      </c>
      <c r="C5" s="17" t="s">
        <v>67</v>
      </c>
      <c r="D5" s="17"/>
      <c r="E5" s="17"/>
      <c r="F5" s="17" t="s">
        <v>61</v>
      </c>
      <c r="G5" s="17" t="s">
        <v>313</v>
      </c>
      <c r="H5" s="17"/>
      <c r="I5" s="17"/>
      <c r="J5" s="17"/>
      <c r="K5" s="17"/>
      <c r="L5" s="17"/>
      <c r="M5" s="17"/>
      <c r="N5" s="17"/>
      <c r="O5" s="17"/>
      <c r="P5" s="17" t="s">
        <v>314</v>
      </c>
      <c r="Q5" s="17" t="s">
        <v>315</v>
      </c>
      <c r="R5" s="17" t="s">
        <v>316</v>
      </c>
      <c r="S5" s="17"/>
      <c r="T5" s="17"/>
      <c r="U5" s="17" t="s">
        <v>317</v>
      </c>
      <c r="V5" s="17"/>
      <c r="W5" s="17"/>
      <c r="X5" s="17"/>
      <c r="Y5" s="17" t="s">
        <v>318</v>
      </c>
      <c r="Z5" s="17"/>
      <c r="AA5" s="17"/>
      <c r="AB5" s="17"/>
      <c r="AC5" s="17"/>
      <c r="AD5" s="17"/>
    </row>
    <row r="6" ht="14.25" customHeight="1" spans="1:30">
      <c r="A6" s="17"/>
      <c r="B6" s="17"/>
      <c r="C6" s="17"/>
      <c r="D6" s="17"/>
      <c r="E6" s="17"/>
      <c r="F6" s="17"/>
      <c r="G6" s="17" t="s">
        <v>11</v>
      </c>
      <c r="H6" s="17" t="s">
        <v>319</v>
      </c>
      <c r="I6" s="17" t="s">
        <v>320</v>
      </c>
      <c r="J6" s="17"/>
      <c r="K6" s="17"/>
      <c r="L6" s="17"/>
      <c r="M6" s="17"/>
      <c r="N6" s="17"/>
      <c r="O6" s="17"/>
      <c r="P6" s="17"/>
      <c r="Q6" s="17"/>
      <c r="R6" s="17" t="s">
        <v>68</v>
      </c>
      <c r="S6" s="17" t="s">
        <v>321</v>
      </c>
      <c r="T6" s="17" t="s">
        <v>322</v>
      </c>
      <c r="U6" s="17" t="s">
        <v>68</v>
      </c>
      <c r="V6" s="17" t="s">
        <v>323</v>
      </c>
      <c r="W6" s="17" t="s">
        <v>324</v>
      </c>
      <c r="X6" s="17" t="s">
        <v>322</v>
      </c>
      <c r="Y6" s="17" t="s">
        <v>68</v>
      </c>
      <c r="Z6" s="17" t="s">
        <v>325</v>
      </c>
      <c r="AA6" s="17" t="s">
        <v>326</v>
      </c>
      <c r="AB6" s="17" t="s">
        <v>327</v>
      </c>
      <c r="AC6" s="17" t="s">
        <v>328</v>
      </c>
      <c r="AD6" s="17" t="s">
        <v>329</v>
      </c>
    </row>
    <row r="7" ht="87.75" customHeight="1" spans="1:30">
      <c r="A7" s="17"/>
      <c r="B7" s="17"/>
      <c r="C7" s="17"/>
      <c r="D7" s="17"/>
      <c r="E7" s="17"/>
      <c r="F7" s="17"/>
      <c r="G7" s="17"/>
      <c r="H7" s="17"/>
      <c r="I7" s="17" t="s">
        <v>68</v>
      </c>
      <c r="J7" s="17" t="s">
        <v>330</v>
      </c>
      <c r="K7" s="17" t="s">
        <v>331</v>
      </c>
      <c r="L7" s="17" t="s">
        <v>332</v>
      </c>
      <c r="M7" s="17" t="s">
        <v>333</v>
      </c>
      <c r="N7" s="17" t="s">
        <v>334</v>
      </c>
      <c r="O7" s="17" t="s">
        <v>335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ht="14.25" customHeight="1" spans="1:30">
      <c r="A8" s="17" t="s">
        <v>81</v>
      </c>
      <c r="B8" s="17" t="s">
        <v>81</v>
      </c>
      <c r="C8" s="17" t="s">
        <v>81</v>
      </c>
      <c r="D8" s="17" t="s">
        <v>81</v>
      </c>
      <c r="E8" s="17" t="s">
        <v>81</v>
      </c>
      <c r="F8" s="17">
        <v>1</v>
      </c>
      <c r="G8" s="17">
        <v>2</v>
      </c>
      <c r="H8" s="17">
        <v>3</v>
      </c>
      <c r="I8" s="17">
        <v>4</v>
      </c>
      <c r="J8" s="17">
        <v>5</v>
      </c>
      <c r="K8" s="17">
        <v>6</v>
      </c>
      <c r="L8" s="17">
        <v>7</v>
      </c>
      <c r="M8" s="17">
        <v>8</v>
      </c>
      <c r="N8" s="17">
        <v>9</v>
      </c>
      <c r="O8" s="17">
        <v>10</v>
      </c>
      <c r="P8" s="17">
        <v>11</v>
      </c>
      <c r="Q8" s="17">
        <v>12</v>
      </c>
      <c r="R8" s="17">
        <v>13</v>
      </c>
      <c r="S8" s="17">
        <v>14</v>
      </c>
      <c r="T8" s="17">
        <v>15</v>
      </c>
      <c r="U8" s="17">
        <v>16</v>
      </c>
      <c r="V8" s="17">
        <v>17</v>
      </c>
      <c r="W8" s="17">
        <v>18</v>
      </c>
      <c r="X8" s="17">
        <v>19</v>
      </c>
      <c r="Y8" s="17">
        <v>20</v>
      </c>
      <c r="Z8" s="17">
        <v>21</v>
      </c>
      <c r="AA8" s="17">
        <v>22</v>
      </c>
      <c r="AB8" s="17">
        <v>23</v>
      </c>
      <c r="AC8" s="17">
        <v>24</v>
      </c>
      <c r="AD8" s="17">
        <v>25</v>
      </c>
    </row>
    <row r="9" s="1" customFormat="1" ht="14.25" customHeight="1" spans="1:30">
      <c r="A9" s="5"/>
      <c r="B9" s="6"/>
      <c r="C9" s="7"/>
      <c r="D9" s="8" t="s">
        <v>82</v>
      </c>
      <c r="E9" s="23" t="s">
        <v>83</v>
      </c>
      <c r="F9" s="29">
        <f>SUM(F10:F16)</f>
        <v>435.181816</v>
      </c>
      <c r="G9" s="29">
        <f>SUM(G10:G16)</f>
        <v>435.181816</v>
      </c>
      <c r="H9" s="29">
        <v>434.573416</v>
      </c>
      <c r="I9" s="29">
        <v>0.6084</v>
      </c>
      <c r="J9" s="29">
        <v>0.6084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ht="14.25" customHeight="1" spans="1:30">
      <c r="A10" s="5" t="s">
        <v>84</v>
      </c>
      <c r="B10" s="6" t="s">
        <v>85</v>
      </c>
      <c r="C10" s="7" t="s">
        <v>86</v>
      </c>
      <c r="D10" s="8" t="s">
        <v>87</v>
      </c>
      <c r="E10" s="26" t="s">
        <v>88</v>
      </c>
      <c r="F10" s="29">
        <v>326.769176</v>
      </c>
      <c r="G10" s="29">
        <v>326.769176</v>
      </c>
      <c r="H10" s="29">
        <v>326.769176</v>
      </c>
      <c r="I10" s="29">
        <v>0</v>
      </c>
      <c r="J10" s="29">
        <v>0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ht="14.25" customHeight="1" spans="1:30">
      <c r="A11" s="5" t="s">
        <v>84</v>
      </c>
      <c r="B11" s="6" t="s">
        <v>89</v>
      </c>
      <c r="C11" s="7" t="s">
        <v>90</v>
      </c>
      <c r="D11" s="8" t="s">
        <v>87</v>
      </c>
      <c r="E11" s="26" t="s">
        <v>91</v>
      </c>
      <c r="F11" s="29">
        <v>0.6084</v>
      </c>
      <c r="G11" s="29">
        <v>0.6084</v>
      </c>
      <c r="H11" s="29">
        <v>0</v>
      </c>
      <c r="I11" s="29">
        <v>0.6084</v>
      </c>
      <c r="J11" s="29">
        <v>0.6084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ht="14.25" customHeight="1" spans="1:30">
      <c r="A12" s="5" t="s">
        <v>92</v>
      </c>
      <c r="B12" s="6" t="s">
        <v>93</v>
      </c>
      <c r="C12" s="7" t="s">
        <v>94</v>
      </c>
      <c r="D12" s="8" t="s">
        <v>87</v>
      </c>
      <c r="E12" s="26" t="s">
        <v>95</v>
      </c>
      <c r="F12" s="29">
        <v>2.616</v>
      </c>
      <c r="G12" s="29">
        <v>2.616</v>
      </c>
      <c r="H12" s="29">
        <v>2.616</v>
      </c>
      <c r="I12" s="29">
        <v>0</v>
      </c>
      <c r="J12" s="29">
        <v>0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ht="14.25" customHeight="1" spans="1:30">
      <c r="A13" s="5" t="s">
        <v>92</v>
      </c>
      <c r="B13" s="6" t="s">
        <v>93</v>
      </c>
      <c r="C13" s="7" t="s">
        <v>93</v>
      </c>
      <c r="D13" s="8" t="s">
        <v>87</v>
      </c>
      <c r="E13" s="26" t="s">
        <v>96</v>
      </c>
      <c r="F13" s="29">
        <v>38.424928</v>
      </c>
      <c r="G13" s="29">
        <v>38.424928</v>
      </c>
      <c r="H13" s="29">
        <v>38.424928</v>
      </c>
      <c r="I13" s="29">
        <v>0</v>
      </c>
      <c r="J13" s="29">
        <v>0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ht="14.25" customHeight="1" spans="1:30">
      <c r="A14" s="5" t="s">
        <v>92</v>
      </c>
      <c r="B14" s="6" t="s">
        <v>93</v>
      </c>
      <c r="C14" s="7" t="s">
        <v>97</v>
      </c>
      <c r="D14" s="8" t="s">
        <v>87</v>
      </c>
      <c r="E14" s="26" t="s">
        <v>98</v>
      </c>
      <c r="F14" s="29">
        <v>19.212464</v>
      </c>
      <c r="G14" s="29">
        <v>19.212464</v>
      </c>
      <c r="H14" s="29">
        <v>19.212464</v>
      </c>
      <c r="I14" s="29">
        <v>0</v>
      </c>
      <c r="J14" s="29">
        <v>0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ht="16" customHeight="1" spans="1:30">
      <c r="A15" s="5" t="s">
        <v>99</v>
      </c>
      <c r="B15" s="6" t="s">
        <v>100</v>
      </c>
      <c r="C15" s="7" t="s">
        <v>94</v>
      </c>
      <c r="D15" s="8" t="s">
        <v>87</v>
      </c>
      <c r="E15" s="26" t="s">
        <v>101</v>
      </c>
      <c r="F15" s="29">
        <v>18.732152</v>
      </c>
      <c r="G15" s="29">
        <v>18.732152</v>
      </c>
      <c r="H15" s="29">
        <v>18.732152</v>
      </c>
      <c r="I15" s="29">
        <v>0</v>
      </c>
      <c r="J15" s="29">
        <v>0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ht="14.25" customHeight="1" spans="1:30">
      <c r="A16" s="5" t="s">
        <v>102</v>
      </c>
      <c r="B16" s="6" t="s">
        <v>94</v>
      </c>
      <c r="C16" s="7" t="s">
        <v>86</v>
      </c>
      <c r="D16" s="8" t="s">
        <v>87</v>
      </c>
      <c r="E16" s="26" t="s">
        <v>103</v>
      </c>
      <c r="F16" s="29">
        <v>28.818696</v>
      </c>
      <c r="G16" s="29">
        <v>28.818696</v>
      </c>
      <c r="H16" s="29">
        <v>28.818696</v>
      </c>
      <c r="I16" s="29">
        <v>0</v>
      </c>
      <c r="J16" s="29">
        <v>0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ht="14.25" customHeight="1" spans="1:30">
      <c r="A17" s="19"/>
      <c r="B17" s="19"/>
      <c r="C17" s="19"/>
      <c r="D17" s="18"/>
      <c r="E17" s="3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ht="14.25" customHeight="1" spans="1:30">
      <c r="A18" s="19"/>
      <c r="B18" s="19"/>
      <c r="C18" s="19"/>
      <c r="D18" s="18"/>
      <c r="E18" s="3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ht="14.25" customHeight="1" spans="1:30">
      <c r="A19" s="19"/>
      <c r="B19" s="19"/>
      <c r="C19" s="19"/>
      <c r="D19" s="18"/>
      <c r="E19" s="3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="1" customFormat="1" ht="14.25" customHeight="1" spans="1:30">
      <c r="A20" s="12"/>
      <c r="B20" s="12"/>
      <c r="C20" s="12"/>
      <c r="D20" s="12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="1" customFormat="1" ht="14.25" customHeight="1" spans="1:30">
      <c r="A21" s="12"/>
      <c r="B21" s="12"/>
      <c r="C21" s="12"/>
      <c r="D21" s="10"/>
      <c r="E21" s="31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="1" customFormat="1" ht="14.25" customHeight="1" spans="1:30">
      <c r="A22" s="12"/>
      <c r="B22" s="12"/>
      <c r="C22" s="12"/>
      <c r="D22" s="10"/>
      <c r="E22" s="3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="1" customFormat="1" ht="14.25" customHeight="1" spans="1:30">
      <c r="A23" s="12"/>
      <c r="B23" s="12"/>
      <c r="C23" s="12"/>
      <c r="D23" s="10"/>
      <c r="E23" s="31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="1" customFormat="1" ht="22.7" customHeight="1" spans="1:30">
      <c r="A24" s="12"/>
      <c r="B24" s="12"/>
      <c r="C24" s="12"/>
      <c r="D24" s="10"/>
      <c r="E24" s="31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="1" customFormat="1" ht="14.25" customHeight="1" spans="1:30">
      <c r="A25" s="12"/>
      <c r="B25" s="12"/>
      <c r="C25" s="12"/>
      <c r="D25" s="10"/>
      <c r="E25" s="31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="1" customFormat="1" ht="14.25" customHeight="1" spans="1:30">
      <c r="A26" s="12"/>
      <c r="B26" s="12"/>
      <c r="C26" s="12"/>
      <c r="D26" s="10"/>
      <c r="E26" s="31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="1" customFormat="1" ht="14.25" customHeight="1" spans="1:30">
      <c r="A27" s="12"/>
      <c r="B27" s="12"/>
      <c r="C27" s="12"/>
      <c r="D27" s="10"/>
      <c r="E27" s="31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workbookViewId="0">
      <selection activeCell="H11" sqref="H11"/>
    </sheetView>
  </sheetViews>
  <sheetFormatPr defaultColWidth="10" defaultRowHeight="13.5"/>
  <cols>
    <col min="1" max="3" width="3.75" style="1" customWidth="1"/>
    <col min="4" max="4" width="7.5" style="1" customWidth="1"/>
    <col min="5" max="5" width="31.775" style="1" customWidth="1"/>
    <col min="6" max="8" width="7.5" style="1" customWidth="1"/>
    <col min="9" max="9" width="6.25" style="1" customWidth="1"/>
    <col min="10" max="10" width="5.63333333333333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8333333333333" style="1" customWidth="1"/>
    <col min="16" max="16" width="5" style="1" customWidth="1"/>
    <col min="17" max="17" width="5.13333333333333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8333333333333" style="1" customWidth="1"/>
    <col min="23" max="23" width="2.38333333333333" style="1" customWidth="1"/>
    <col min="24" max="24" width="3.38333333333333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4" t="s">
        <v>336</v>
      </c>
      <c r="Y1" s="14"/>
    </row>
    <row r="2" ht="19.5" customHeight="1" spans="1:25">
      <c r="A2" s="3" t="s">
        <v>337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8" t="s">
        <v>5</v>
      </c>
      <c r="X3" s="28"/>
      <c r="Y3" s="28"/>
    </row>
    <row r="4" ht="25.5" customHeight="1" spans="1:25">
      <c r="A4" s="4" t="s">
        <v>58</v>
      </c>
      <c r="B4" s="4"/>
      <c r="C4" s="4"/>
      <c r="D4" s="4" t="s">
        <v>310</v>
      </c>
      <c r="E4" s="4" t="s">
        <v>338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63.4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6"/>
      <c r="C7" s="7"/>
      <c r="D7" s="8" t="s">
        <v>82</v>
      </c>
      <c r="E7" s="23" t="s">
        <v>83</v>
      </c>
      <c r="F7" s="24">
        <f>4351818.16/10000</f>
        <v>435.181816</v>
      </c>
      <c r="G7" s="25">
        <v>354.2596</v>
      </c>
      <c r="H7" s="24">
        <v>327.5433</v>
      </c>
      <c r="I7" s="24">
        <v>24.0511</v>
      </c>
      <c r="J7" s="24">
        <v>2.6652</v>
      </c>
      <c r="K7" s="27"/>
      <c r="L7" s="24">
        <v>80.9221</v>
      </c>
      <c r="M7" s="24">
        <v>72.2017</v>
      </c>
      <c r="N7" s="24">
        <v>0</v>
      </c>
      <c r="O7" s="24">
        <v>8.7204</v>
      </c>
      <c r="P7" s="13"/>
      <c r="Q7" s="13"/>
      <c r="R7" s="13"/>
      <c r="S7" s="13"/>
      <c r="T7" s="13"/>
      <c r="U7" s="13"/>
      <c r="V7" s="13"/>
      <c r="W7" s="13"/>
      <c r="X7" s="13"/>
      <c r="Y7" s="13"/>
    </row>
    <row r="8" ht="14.25" customHeight="1" spans="1:25">
      <c r="A8" s="5" t="s">
        <v>84</v>
      </c>
      <c r="B8" s="6" t="s">
        <v>85</v>
      </c>
      <c r="C8" s="7" t="s">
        <v>86</v>
      </c>
      <c r="D8" s="8" t="s">
        <v>87</v>
      </c>
      <c r="E8" s="26" t="s">
        <v>88</v>
      </c>
      <c r="F8" s="24">
        <f>326.7691</f>
        <v>326.7691</v>
      </c>
      <c r="G8" s="25">
        <v>246.4554</v>
      </c>
      <c r="H8" s="24">
        <v>222.3551</v>
      </c>
      <c r="I8" s="24">
        <v>24.0511</v>
      </c>
      <c r="J8" s="24">
        <v>0.0492</v>
      </c>
      <c r="K8" s="27"/>
      <c r="L8" s="24">
        <v>80.3137</v>
      </c>
      <c r="M8" s="24">
        <v>72.2017</v>
      </c>
      <c r="N8" s="24">
        <v>0</v>
      </c>
      <c r="O8" s="24">
        <v>8.112</v>
      </c>
      <c r="P8" s="13"/>
      <c r="Q8" s="13"/>
      <c r="R8" s="13"/>
      <c r="S8" s="13"/>
      <c r="T8" s="13"/>
      <c r="U8" s="13"/>
      <c r="V8" s="13"/>
      <c r="W8" s="13"/>
      <c r="X8" s="13"/>
      <c r="Y8" s="13"/>
    </row>
    <row r="9" ht="14.25" customHeight="1" spans="1:25">
      <c r="A9" s="5" t="s">
        <v>84</v>
      </c>
      <c r="B9" s="6" t="s">
        <v>89</v>
      </c>
      <c r="C9" s="7" t="s">
        <v>90</v>
      </c>
      <c r="D9" s="8" t="s">
        <v>87</v>
      </c>
      <c r="E9" s="26" t="s">
        <v>91</v>
      </c>
      <c r="F9" s="24">
        <v>0.6084</v>
      </c>
      <c r="G9" s="25">
        <v>0</v>
      </c>
      <c r="H9" s="24">
        <v>0</v>
      </c>
      <c r="I9" s="24">
        <v>0</v>
      </c>
      <c r="J9" s="24">
        <v>0</v>
      </c>
      <c r="K9" s="27"/>
      <c r="L9" s="24">
        <v>0.6084</v>
      </c>
      <c r="M9" s="24">
        <v>0</v>
      </c>
      <c r="N9" s="24">
        <v>0</v>
      </c>
      <c r="O9" s="24">
        <v>0.6084</v>
      </c>
      <c r="P9" s="13"/>
      <c r="Q9" s="13"/>
      <c r="R9" s="13"/>
      <c r="S9" s="13"/>
      <c r="T9" s="13"/>
      <c r="U9" s="13"/>
      <c r="V9" s="13"/>
      <c r="W9" s="13"/>
      <c r="X9" s="13"/>
      <c r="Y9" s="13"/>
    </row>
    <row r="10" ht="14.25" customHeight="1" spans="1:25">
      <c r="A10" s="5" t="s">
        <v>92</v>
      </c>
      <c r="B10" s="6" t="s">
        <v>93</v>
      </c>
      <c r="C10" s="7" t="s">
        <v>94</v>
      </c>
      <c r="D10" s="8" t="s">
        <v>87</v>
      </c>
      <c r="E10" s="26" t="s">
        <v>95</v>
      </c>
      <c r="F10" s="24">
        <v>2.616</v>
      </c>
      <c r="G10" s="25">
        <v>2.616</v>
      </c>
      <c r="H10" s="24">
        <v>0</v>
      </c>
      <c r="I10" s="24">
        <v>0</v>
      </c>
      <c r="J10" s="25">
        <v>2.616</v>
      </c>
      <c r="K10" s="27"/>
      <c r="L10" s="24">
        <v>0</v>
      </c>
      <c r="M10" s="24">
        <v>0</v>
      </c>
      <c r="N10" s="24">
        <v>0</v>
      </c>
      <c r="O10" s="24">
        <v>0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ht="14.25" customHeight="1" spans="1:25">
      <c r="A11" s="5" t="s">
        <v>92</v>
      </c>
      <c r="B11" s="6" t="s">
        <v>93</v>
      </c>
      <c r="C11" s="7" t="s">
        <v>93</v>
      </c>
      <c r="D11" s="8" t="s">
        <v>87</v>
      </c>
      <c r="E11" s="26" t="s">
        <v>96</v>
      </c>
      <c r="F11" s="24">
        <v>38.4249</v>
      </c>
      <c r="G11" s="25">
        <v>38.4249</v>
      </c>
      <c r="H11" s="25">
        <v>38.4249</v>
      </c>
      <c r="I11" s="24">
        <v>0</v>
      </c>
      <c r="J11" s="24">
        <v>0</v>
      </c>
      <c r="K11" s="27"/>
      <c r="L11" s="24">
        <v>0</v>
      </c>
      <c r="M11" s="24">
        <v>0</v>
      </c>
      <c r="N11" s="24">
        <v>0</v>
      </c>
      <c r="O11" s="24">
        <v>0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ht="14.25" customHeight="1" spans="1:25">
      <c r="A12" s="5" t="s">
        <v>92</v>
      </c>
      <c r="B12" s="6" t="s">
        <v>93</v>
      </c>
      <c r="C12" s="7" t="s">
        <v>97</v>
      </c>
      <c r="D12" s="8" t="s">
        <v>87</v>
      </c>
      <c r="E12" s="26" t="s">
        <v>98</v>
      </c>
      <c r="F12" s="24">
        <v>19.2124</v>
      </c>
      <c r="G12" s="25">
        <v>19.2124</v>
      </c>
      <c r="H12" s="25">
        <v>19.2124</v>
      </c>
      <c r="I12" s="24">
        <v>0</v>
      </c>
      <c r="J12" s="24">
        <v>0</v>
      </c>
      <c r="K12" s="27"/>
      <c r="L12" s="24">
        <v>0</v>
      </c>
      <c r="M12" s="24">
        <v>0</v>
      </c>
      <c r="N12" s="24">
        <v>0</v>
      </c>
      <c r="O12" s="24">
        <v>0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ht="14.25" customHeight="1" spans="1:25">
      <c r="A13" s="5" t="s">
        <v>99</v>
      </c>
      <c r="B13" s="6" t="s">
        <v>100</v>
      </c>
      <c r="C13" s="7" t="s">
        <v>94</v>
      </c>
      <c r="D13" s="8" t="s">
        <v>87</v>
      </c>
      <c r="E13" s="26" t="s">
        <v>101</v>
      </c>
      <c r="F13" s="24">
        <v>18.7321</v>
      </c>
      <c r="G13" s="25">
        <v>18.7321</v>
      </c>
      <c r="H13" s="25">
        <v>18.7321</v>
      </c>
      <c r="I13" s="24">
        <v>0</v>
      </c>
      <c r="J13" s="24">
        <v>0</v>
      </c>
      <c r="K13" s="27"/>
      <c r="L13" s="24">
        <v>0</v>
      </c>
      <c r="M13" s="24">
        <v>0</v>
      </c>
      <c r="N13" s="24">
        <v>0</v>
      </c>
      <c r="O13" s="24">
        <v>0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ht="14.25" customHeight="1" spans="1:25">
      <c r="A14" s="5" t="s">
        <v>102</v>
      </c>
      <c r="B14" s="6" t="s">
        <v>94</v>
      </c>
      <c r="C14" s="7" t="s">
        <v>86</v>
      </c>
      <c r="D14" s="8" t="s">
        <v>87</v>
      </c>
      <c r="E14" s="26" t="s">
        <v>103</v>
      </c>
      <c r="F14" s="24">
        <v>28.8186</v>
      </c>
      <c r="G14" s="25">
        <v>28.8186</v>
      </c>
      <c r="H14" s="25">
        <v>28.8186</v>
      </c>
      <c r="I14" s="24">
        <v>0</v>
      </c>
      <c r="J14" s="24">
        <v>0</v>
      </c>
      <c r="K14" s="27"/>
      <c r="L14" s="24">
        <v>0</v>
      </c>
      <c r="M14" s="24">
        <v>0</v>
      </c>
      <c r="N14" s="24">
        <v>0</v>
      </c>
      <c r="O14" s="24">
        <v>0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ht="14.25" customHeight="1" spans="1:25">
      <c r="A15" s="10"/>
      <c r="B15" s="10"/>
      <c r="C15" s="10"/>
      <c r="D15" s="12"/>
      <c r="E15" s="10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ht="14.25" customHeight="1" spans="1:25">
      <c r="A16" s="10"/>
      <c r="B16" s="10"/>
      <c r="C16" s="10"/>
      <c r="D16" s="12"/>
      <c r="E16" s="10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ht="14.25" customHeight="1" spans="1:25">
      <c r="A17" s="10"/>
      <c r="B17" s="10"/>
      <c r="C17" s="10"/>
      <c r="D17" s="12"/>
      <c r="E17" s="10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ht="14.25" customHeight="1" spans="1:25">
      <c r="A18" s="10"/>
      <c r="B18" s="10"/>
      <c r="C18" s="10"/>
      <c r="D18" s="12"/>
      <c r="E18" s="10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ht="14.25" customHeight="1" spans="1:25">
      <c r="A19" s="10"/>
      <c r="B19" s="10"/>
      <c r="C19" s="10"/>
      <c r="D19" s="12"/>
      <c r="E19" s="10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ht="14.25" customHeight="1" spans="1:25">
      <c r="A20" s="10"/>
      <c r="B20" s="10"/>
      <c r="C20" s="10"/>
      <c r="D20" s="10"/>
      <c r="E20" s="10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ht="14.25" customHeight="1" spans="1:25">
      <c r="A21" s="10"/>
      <c r="B21" s="10"/>
      <c r="C21" s="10"/>
      <c r="D21" s="12"/>
      <c r="E21" s="10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ht="14.25" customHeight="1" spans="1:25">
      <c r="A22" s="10"/>
      <c r="B22" s="10"/>
      <c r="C22" s="10"/>
      <c r="D22" s="12"/>
      <c r="E22" s="10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ht="14.25" customHeight="1" spans="1:25">
      <c r="A23" s="10"/>
      <c r="B23" s="10"/>
      <c r="C23" s="10"/>
      <c r="D23" s="12"/>
      <c r="E23" s="10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ht="14.25" customHeight="1" spans="1:25">
      <c r="A24" s="10"/>
      <c r="B24" s="10"/>
      <c r="C24" s="10"/>
      <c r="D24" s="12"/>
      <c r="E24" s="10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ht="14.25" customHeight="1" spans="1:25">
      <c r="A25" s="10"/>
      <c r="B25" s="10"/>
      <c r="C25" s="10"/>
      <c r="D25" s="12"/>
      <c r="E25" s="10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ht="14.25" customHeight="1" spans="1:25">
      <c r="A26" s="10"/>
      <c r="B26" s="10"/>
      <c r="C26" s="10"/>
      <c r="D26" s="12"/>
      <c r="E26" s="10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ht="14.25" customHeight="1" spans="1:25">
      <c r="A27" s="10"/>
      <c r="B27" s="10"/>
      <c r="C27" s="10"/>
      <c r="D27" s="12"/>
      <c r="E27" s="10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ht="14.25" customHeight="1" spans="1:25">
      <c r="A28" s="10"/>
      <c r="B28" s="10"/>
      <c r="C28" s="10"/>
      <c r="D28" s="12"/>
      <c r="E28" s="10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ht="14.25" customHeight="1" spans="1:25">
      <c r="A29" s="10"/>
      <c r="B29" s="10"/>
      <c r="C29" s="10"/>
      <c r="D29" s="10"/>
      <c r="E29" s="10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ht="14.25" customHeight="1" spans="1:25">
      <c r="A30" s="10"/>
      <c r="B30" s="10"/>
      <c r="C30" s="10"/>
      <c r="D30" s="12"/>
      <c r="E30" s="10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ht="14.25" customHeight="1" spans="1:25">
      <c r="A31" s="10"/>
      <c r="B31" s="10"/>
      <c r="C31" s="10"/>
      <c r="D31" s="12"/>
      <c r="E31" s="10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ht="14.25" customHeight="1" spans="1:25">
      <c r="A32" s="10"/>
      <c r="B32" s="10"/>
      <c r="C32" s="10"/>
      <c r="D32" s="12"/>
      <c r="E32" s="10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ht="14.25" customHeight="1" spans="1:25">
      <c r="A33" s="10"/>
      <c r="B33" s="10"/>
      <c r="C33" s="10"/>
      <c r="D33" s="12"/>
      <c r="E33" s="10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ht="14.25" customHeight="1" spans="1:25">
      <c r="A34" s="10"/>
      <c r="B34" s="10"/>
      <c r="C34" s="10"/>
      <c r="D34" s="12"/>
      <c r="E34" s="10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ht="14.25" customHeight="1" spans="1:25">
      <c r="A35" s="10"/>
      <c r="B35" s="10"/>
      <c r="C35" s="10"/>
      <c r="D35" s="10"/>
      <c r="E35" s="10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ht="14.25" customHeight="1" spans="1:25">
      <c r="A36" s="10"/>
      <c r="B36" s="10"/>
      <c r="C36" s="10"/>
      <c r="D36" s="12"/>
      <c r="E36" s="10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ht="14.25" customHeight="1" spans="1:25">
      <c r="A37" s="10"/>
      <c r="B37" s="10"/>
      <c r="C37" s="10"/>
      <c r="D37" s="12"/>
      <c r="E37" s="10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ht="14.25" customHeight="1" spans="1:25">
      <c r="A38" s="10"/>
      <c r="B38" s="10"/>
      <c r="C38" s="10"/>
      <c r="D38" s="12"/>
      <c r="E38" s="10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ht="14.25" customHeight="1" spans="1:25">
      <c r="A39" s="10"/>
      <c r="B39" s="10"/>
      <c r="C39" s="10"/>
      <c r="D39" s="12"/>
      <c r="E39" s="10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ht="14.25" customHeight="1" spans="1:25">
      <c r="A40" s="10"/>
      <c r="B40" s="10"/>
      <c r="C40" s="10"/>
      <c r="D40" s="12"/>
      <c r="E40" s="10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ht="14.25" customHeight="1" spans="1:25">
      <c r="A41" s="10"/>
      <c r="B41" s="10"/>
      <c r="C41" s="10"/>
      <c r="D41" s="12"/>
      <c r="E41" s="10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G16" sqref="G16"/>
    </sheetView>
  </sheetViews>
  <sheetFormatPr defaultColWidth="10" defaultRowHeight="13.5"/>
  <cols>
    <col min="1" max="3" width="3.75" style="1" customWidth="1"/>
    <col min="4" max="4" width="4.75" style="1" customWidth="1"/>
    <col min="5" max="5" width="8.13333333333333" style="1" customWidth="1"/>
    <col min="6" max="6" width="3.88333333333333" style="1" customWidth="1"/>
    <col min="7" max="7" width="4.13333333333333" style="1" customWidth="1"/>
    <col min="8" max="8" width="5.5" style="1" customWidth="1"/>
    <col min="9" max="9" width="6.13333333333333" style="1" customWidth="1"/>
    <col min="10" max="11" width="6.5" style="1" customWidth="1"/>
    <col min="12" max="12" width="3.75" style="1" customWidth="1"/>
    <col min="13" max="13" width="6.38333333333333" style="1" customWidth="1"/>
    <col min="14" max="14" width="6.75" style="1" customWidth="1"/>
    <col min="15" max="15" width="6.63333333333333" style="1" customWidth="1"/>
    <col min="16" max="16" width="7.75" style="1" customWidth="1"/>
    <col min="17" max="17" width="7.25" style="1" customWidth="1"/>
    <col min="18" max="18" width="4.63333333333333" style="1" customWidth="1"/>
    <col min="19" max="19" width="7.5" style="1" customWidth="1"/>
    <col min="20" max="21" width="5.88333333333333" style="1" customWidth="1"/>
    <col min="22" max="22" width="4.38333333333333" style="1" customWidth="1"/>
    <col min="23" max="23" width="4.5" style="1" customWidth="1"/>
    <col min="24" max="24" width="4.88333333333333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4" t="s">
        <v>339</v>
      </c>
      <c r="Y1" s="14"/>
    </row>
    <row r="2" ht="19.5" customHeight="1" spans="1:25">
      <c r="A2" s="3" t="s">
        <v>340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4" t="s">
        <v>5</v>
      </c>
      <c r="Y3" s="14"/>
    </row>
    <row r="4" ht="14.25" customHeight="1" spans="1:25">
      <c r="A4" s="4" t="s">
        <v>58</v>
      </c>
      <c r="B4" s="4"/>
      <c r="C4" s="4"/>
      <c r="D4" s="4" t="s">
        <v>310</v>
      </c>
      <c r="E4" s="4" t="s">
        <v>338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41.45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10"/>
      <c r="B7" s="10"/>
      <c r="C7" s="10"/>
      <c r="D7" s="10"/>
      <c r="E7" s="10"/>
      <c r="F7" s="13">
        <v>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ht="14.25" customHeight="1" spans="1:25">
      <c r="A8" s="10"/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ht="14.25" customHeight="1" spans="1:25">
      <c r="A9" s="10"/>
      <c r="B9" s="10"/>
      <c r="C9" s="10"/>
      <c r="D9" s="10"/>
      <c r="E9" s="1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ht="14.25" customHeight="1" spans="1:25">
      <c r="A10" s="10"/>
      <c r="B10" s="10"/>
      <c r="C10" s="10"/>
      <c r="D10" s="12"/>
      <c r="E10" s="1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ht="14.25" customHeight="1"/>
    <row r="12" ht="14.25" customHeight="1" spans="1:5">
      <c r="A12" s="2" t="s">
        <v>341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2021-03-18T08:22:57Z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3C367A99EB0044B294290AFD41513880</vt:lpwstr>
  </property>
</Properties>
</file>