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2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<sst xmlns="http://schemas.openxmlformats.org/spreadsheetml/2006/main" count="526" uniqueCount="288">
  <si>
    <t>2020年部门预算公开报表</t>
  </si>
  <si>
    <t xml:space="preserve">                    单位名称：鹿寨县民政局</t>
  </si>
  <si>
    <t xml:space="preserve">                    单位负责人：</t>
  </si>
  <si>
    <t xml:space="preserve">                    分管领导：</t>
  </si>
  <si>
    <t xml:space="preserve">                    填报人：陆思思</t>
  </si>
  <si>
    <t xml:space="preserve">                    填报日期：2021年2月12日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</si>
  <si>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</si>
  <si>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</si>
  <si>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</si>
  <si>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</si>
  <si>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</si>
  <si>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</si>
  <si>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</si>
  <si>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</si>
  <si>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</si>
  <si>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</si>
  <si>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</si>
  <si>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</si>
  <si>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</si>
  <si>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</si>
  <si>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</si>
  <si>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</si>
  <si>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</si>
  <si>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</si>
  <si>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</si>
  <si>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</si>
  <si>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</si>
  <si>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</si>
  <si>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</si>
  <si>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</si>
  <si>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</si>
  <si>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</si>
  <si>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</si>
  <si>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</si>
  <si>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</si>
  <si>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</si>
  <si>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</si>
  <si>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</si>
  <si>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</si>
  <si>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</si>
  <si>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</si>
  <si>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</si>
  <si>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</si>
  <si>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</si>
  <si>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</si>
  <si>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</si>
  <si>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</si>
  <si>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</si>
  <si>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</si>
  <si>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</si>
  <si>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</si>
  <si>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</si>
  <si>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</si>
  <si>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</si>
  <si>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</si>
  <si>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</si>
  <si>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</si>
  <si>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</si>
  <si>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</si>
  <si>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</si>
  <si>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</si>
  <si>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</si>
  <si>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</si>
  <si>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</si>
  <si>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</si>
  <si>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</si>
  <si>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</si>
  <si>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</si>
  <si>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</si>
  <si>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</si>
  <si>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</si>
  <si>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</si>
  <si>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</si>
  <si>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</si>
  <si>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</si>
  <si>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</si>
  <si>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</si>
  <si>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</si>
  <si>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</si>
  <si>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</si>
  <si>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</si>
  <si>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</si>
  <si>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</si>
  <si>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</si>
  <si>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</si>
  <si>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鹿寨县民政局</t>
  </si>
  <si>
    <t>行政运行</t>
  </si>
  <si>
    <t>一般行政管理事务</t>
  </si>
  <si>
    <t>行政区划和地名管理</t>
  </si>
  <si>
    <t>其他民政管理事务支出</t>
  </si>
  <si>
    <t>行政单位离退休</t>
  </si>
  <si>
    <t>事业单位离退休</t>
  </si>
  <si>
    <t>机关事业单位基本养老保险缴费支出</t>
  </si>
  <si>
    <t>机关事业单位职业年金缴费支出</t>
  </si>
  <si>
    <t>儿童福利</t>
  </si>
  <si>
    <t>老年福利</t>
  </si>
  <si>
    <t>殡葬</t>
  </si>
  <si>
    <t>社会福利事业单位</t>
  </si>
  <si>
    <t>残疾人生活和护理补贴</t>
  </si>
  <si>
    <t>城市最低生活保障金支出</t>
  </si>
  <si>
    <t>农村最低生活保障金支出</t>
  </si>
  <si>
    <t>农村特困人员救助供养支出</t>
  </si>
  <si>
    <t>其他农村生活救助</t>
  </si>
  <si>
    <t>行政单位医疗</t>
  </si>
  <si>
    <t>事业单位医疗</t>
  </si>
  <si>
    <t>公务员医疗补助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</si>
  <si>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</si>
  <si>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</si>
  <si>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</si>
  <si>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</si>
  <si>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</si>
  <si>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</si>
  <si>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</si>
  <si>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</si>
  <si>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</si>
  <si>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</si>
  <si>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</si>
  <si>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</si>
  <si>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</si>
  <si>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</si>
  <si>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</si>
  <si>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</si>
  <si>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</si>
  <si>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</si>
  <si>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</si>
  <si>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</si>
  <si>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</si>
  <si>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</si>
  <si>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</si>
  <si>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</si>
  <si>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公务接待费</t>
  </si>
  <si>
    <t>工会经费</t>
  </si>
  <si>
    <t>公务用车运行维护费</t>
  </si>
  <si>
    <t>其他交通费用</t>
  </si>
  <si>
    <t>离休费</t>
  </si>
  <si>
    <t>退休费</t>
  </si>
  <si>
    <t>生活补助</t>
  </si>
  <si>
    <t>医疗费补助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</si>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</sst>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;[Red]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12"/>
      <color indexed="8"/>
      <name val="宋体"/>
      <charset val="1"/>
      <scheme val="minor"/>
    </font>
    <font>
      <b/>
      <sz val="12"/>
      <name val="SimSun"/>
      <charset val="134"/>
    </font>
    <font>
      <b/>
      <sz val="9"/>
      <name val="SimSun"/>
      <charset val="134"/>
    </font>
    <font>
      <sz val="18"/>
      <color indexed="8"/>
      <name val="宋体"/>
      <charset val="1"/>
      <scheme val="minor"/>
    </font>
    <font>
      <b/>
      <sz val="28"/>
      <color rgb="FF000000"/>
      <name val="宋体"/>
      <charset val="1"/>
      <scheme val="minor"/>
    </font>
    <font>
      <b/>
      <sz val="18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A15" sqref="A15"/>
    </sheetView>
  </sheetViews>
  <sheetFormatPr defaultColWidth="10" defaultRowHeight="13.5" outlineLevelRow="5"/>
  <cols>
    <col min="1" max="1" width="126.2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2" width="9.75" customWidth="1"/>
    <col min="13" max="13" width="87.75" customWidth="1"/>
    <col min="14" max="21" width="9.75" customWidth="1"/>
  </cols>
  <sheetData>
    <row r="1" ht="189" customHeight="1" spans="1:1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="64" customFormat="1" ht="40" customHeight="1" spans="1:1">
      <c r="A2" s="67" t="s">
        <v>1</v>
      </c>
    </row>
    <row r="3" s="64" customFormat="1" ht="40" customHeight="1" spans="1:1">
      <c r="A3" s="67" t="s">
        <v>2</v>
      </c>
    </row>
    <row r="4" s="64" customFormat="1" ht="40" customHeight="1" spans="1:1">
      <c r="A4" s="67" t="s">
        <v>3</v>
      </c>
    </row>
    <row r="5" s="64" customFormat="1" ht="40" customHeight="1" spans="1:1">
      <c r="A5" s="67" t="s">
        <v>4</v>
      </c>
    </row>
    <row r="6" s="64" customFormat="1" ht="40" customHeight="1" spans="1:1">
      <c r="A6" s="67" t="s">
        <v>5</v>
      </c>
    </row>
  </sheetData>
  <pageMargins left="0.747916666666667" right="0.747916666666667" top="0.275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L18" sqref="L18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6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7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8</v>
      </c>
    </row>
    <row r="4" spans="1:7">
      <c r="A4" s="62" t="s">
        <v>9</v>
      </c>
      <c r="B4" s="62"/>
      <c r="C4" s="62" t="s">
        <v>10</v>
      </c>
      <c r="D4" s="62"/>
      <c r="E4" s="62"/>
      <c r="F4" s="62"/>
      <c r="G4" s="62"/>
    </row>
    <row r="5" spans="1:7">
      <c r="A5" s="12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</row>
    <row r="6" spans="1:7">
      <c r="A6" s="14" t="s">
        <v>18</v>
      </c>
      <c r="B6" s="63">
        <v>3778.83</v>
      </c>
      <c r="C6" s="14" t="s">
        <v>19</v>
      </c>
      <c r="D6" s="63">
        <f>SUM(E6:G6)</f>
        <v>0</v>
      </c>
      <c r="E6" s="63"/>
      <c r="F6" s="63"/>
      <c r="G6" s="63"/>
    </row>
    <row r="7" spans="1:7">
      <c r="A7" s="14" t="s">
        <v>20</v>
      </c>
      <c r="B7" s="63"/>
      <c r="C7" s="14" t="s">
        <v>21</v>
      </c>
      <c r="D7" s="63">
        <f t="shared" ref="D7:D33" si="0">SUM(E7:G7)</f>
        <v>0</v>
      </c>
      <c r="E7" s="63"/>
      <c r="F7" s="63"/>
      <c r="G7" s="63"/>
    </row>
    <row r="8" spans="1:7">
      <c r="A8" s="14" t="s">
        <v>22</v>
      </c>
      <c r="B8" s="63"/>
      <c r="C8" s="14" t="s">
        <v>23</v>
      </c>
      <c r="D8" s="63">
        <f t="shared" si="0"/>
        <v>0</v>
      </c>
      <c r="E8" s="63"/>
      <c r="F8" s="63"/>
      <c r="G8" s="63"/>
    </row>
    <row r="9" spans="1:7">
      <c r="A9" s="14"/>
      <c r="B9" s="63"/>
      <c r="C9" s="14" t="s">
        <v>24</v>
      </c>
      <c r="D9" s="63">
        <f t="shared" si="0"/>
        <v>0</v>
      </c>
      <c r="E9" s="63"/>
      <c r="F9" s="63"/>
      <c r="G9" s="63"/>
    </row>
    <row r="10" spans="1:7">
      <c r="A10" s="14"/>
      <c r="B10" s="63"/>
      <c r="C10" s="14" t="s">
        <v>25</v>
      </c>
      <c r="D10" s="63">
        <f t="shared" si="0"/>
        <v>0</v>
      </c>
      <c r="E10" s="63"/>
      <c r="F10" s="63"/>
      <c r="G10" s="63"/>
    </row>
    <row r="11" spans="1:7">
      <c r="A11" s="14"/>
      <c r="B11" s="63"/>
      <c r="C11" s="14" t="s">
        <v>26</v>
      </c>
      <c r="D11" s="63">
        <f t="shared" si="0"/>
        <v>0</v>
      </c>
      <c r="E11" s="63"/>
      <c r="F11" s="63"/>
      <c r="G11" s="63"/>
    </row>
    <row r="12" spans="1:7">
      <c r="A12" s="14"/>
      <c r="B12" s="63"/>
      <c r="C12" s="14" t="s">
        <v>27</v>
      </c>
      <c r="D12" s="63">
        <f t="shared" si="0"/>
        <v>0</v>
      </c>
      <c r="E12" s="63"/>
      <c r="F12" s="63"/>
      <c r="G12" s="63"/>
    </row>
    <row r="13" spans="1:7">
      <c r="A13" s="14"/>
      <c r="B13" s="63"/>
      <c r="C13" s="14" t="s">
        <v>28</v>
      </c>
      <c r="D13" s="63">
        <v>3713.19</v>
      </c>
      <c r="E13" s="63">
        <v>3713.19</v>
      </c>
      <c r="F13" s="63"/>
      <c r="G13" s="63"/>
    </row>
    <row r="14" spans="1:7">
      <c r="A14" s="14"/>
      <c r="B14" s="63"/>
      <c r="C14" s="14" t="s">
        <v>29</v>
      </c>
      <c r="D14" s="63">
        <f t="shared" si="0"/>
        <v>31.04</v>
      </c>
      <c r="E14" s="63">
        <v>31.04</v>
      </c>
      <c r="F14" s="63"/>
      <c r="G14" s="63"/>
    </row>
    <row r="15" spans="1:7">
      <c r="A15" s="14"/>
      <c r="B15" s="63"/>
      <c r="C15" s="14" t="s">
        <v>30</v>
      </c>
      <c r="D15" s="63">
        <f t="shared" si="0"/>
        <v>0</v>
      </c>
      <c r="E15" s="63"/>
      <c r="F15" s="63"/>
      <c r="G15" s="63"/>
    </row>
    <row r="16" spans="1:7">
      <c r="A16" s="14"/>
      <c r="B16" s="63"/>
      <c r="C16" s="14" t="s">
        <v>31</v>
      </c>
      <c r="D16" s="63">
        <f t="shared" si="0"/>
        <v>0</v>
      </c>
      <c r="E16" s="63"/>
      <c r="F16" s="63"/>
      <c r="G16" s="63"/>
    </row>
    <row r="17" spans="1:7">
      <c r="A17" s="14"/>
      <c r="B17" s="63"/>
      <c r="C17" s="14" t="s">
        <v>32</v>
      </c>
      <c r="D17" s="63">
        <f t="shared" si="0"/>
        <v>0</v>
      </c>
      <c r="E17" s="63"/>
      <c r="F17" s="63"/>
      <c r="G17" s="63"/>
    </row>
    <row r="18" spans="1:7">
      <c r="A18" s="14"/>
      <c r="B18" s="63"/>
      <c r="C18" s="14" t="s">
        <v>33</v>
      </c>
      <c r="D18" s="63">
        <f t="shared" si="0"/>
        <v>0</v>
      </c>
      <c r="E18" s="63"/>
      <c r="F18" s="63"/>
      <c r="G18" s="63"/>
    </row>
    <row r="19" spans="1:7">
      <c r="A19" s="14"/>
      <c r="B19" s="63"/>
      <c r="C19" s="14" t="s">
        <v>34</v>
      </c>
      <c r="D19" s="63">
        <f t="shared" si="0"/>
        <v>0</v>
      </c>
      <c r="E19" s="63"/>
      <c r="F19" s="63"/>
      <c r="G19" s="63"/>
    </row>
    <row r="20" spans="1:7">
      <c r="A20" s="14"/>
      <c r="B20" s="63"/>
      <c r="C20" s="14" t="s">
        <v>35</v>
      </c>
      <c r="D20" s="63">
        <f t="shared" si="0"/>
        <v>0</v>
      </c>
      <c r="E20" s="63"/>
      <c r="F20" s="63"/>
      <c r="G20" s="63"/>
    </row>
    <row r="21" spans="1:7">
      <c r="A21" s="14"/>
      <c r="B21" s="63"/>
      <c r="C21" s="14" t="s">
        <v>36</v>
      </c>
      <c r="D21" s="63">
        <f t="shared" si="0"/>
        <v>0</v>
      </c>
      <c r="E21" s="63"/>
      <c r="F21" s="63"/>
      <c r="G21" s="63"/>
    </row>
    <row r="22" spans="1:7">
      <c r="A22" s="14"/>
      <c r="B22" s="63"/>
      <c r="C22" s="14" t="s">
        <v>37</v>
      </c>
      <c r="D22" s="63">
        <f t="shared" si="0"/>
        <v>0</v>
      </c>
      <c r="E22" s="63"/>
      <c r="F22" s="63"/>
      <c r="G22" s="63"/>
    </row>
    <row r="23" spans="1:7">
      <c r="A23" s="14"/>
      <c r="B23" s="63"/>
      <c r="C23" s="14" t="s">
        <v>38</v>
      </c>
      <c r="D23" s="63">
        <f t="shared" si="0"/>
        <v>0</v>
      </c>
      <c r="E23" s="63"/>
      <c r="F23" s="63"/>
      <c r="G23" s="63"/>
    </row>
    <row r="24" spans="1:7">
      <c r="A24" s="14"/>
      <c r="B24" s="63"/>
      <c r="C24" s="14" t="s">
        <v>39</v>
      </c>
      <c r="D24" s="63">
        <f t="shared" si="0"/>
        <v>34.6</v>
      </c>
      <c r="E24" s="63">
        <v>34.6</v>
      </c>
      <c r="F24" s="63"/>
      <c r="G24" s="63"/>
    </row>
    <row r="25" spans="1:7">
      <c r="A25" s="14"/>
      <c r="B25" s="63"/>
      <c r="C25" s="14" t="s">
        <v>40</v>
      </c>
      <c r="D25" s="63">
        <f t="shared" si="0"/>
        <v>0</v>
      </c>
      <c r="E25" s="63"/>
      <c r="F25" s="63"/>
      <c r="G25" s="63"/>
    </row>
    <row r="26" spans="1:7">
      <c r="A26" s="14"/>
      <c r="B26" s="63"/>
      <c r="C26" s="14" t="s">
        <v>41</v>
      </c>
      <c r="D26" s="63">
        <f t="shared" si="0"/>
        <v>0</v>
      </c>
      <c r="E26" s="63"/>
      <c r="F26" s="63"/>
      <c r="G26" s="63"/>
    </row>
    <row r="27" spans="1:7">
      <c r="A27" s="14"/>
      <c r="B27" s="63"/>
      <c r="C27" s="14" t="s">
        <v>42</v>
      </c>
      <c r="D27" s="63">
        <f t="shared" si="0"/>
        <v>0</v>
      </c>
      <c r="E27" s="63"/>
      <c r="F27" s="63"/>
      <c r="G27" s="63"/>
    </row>
    <row r="28" spans="1:7">
      <c r="A28" s="14"/>
      <c r="B28" s="63"/>
      <c r="C28" s="14" t="s">
        <v>43</v>
      </c>
      <c r="D28" s="63">
        <f t="shared" si="0"/>
        <v>0</v>
      </c>
      <c r="E28" s="63"/>
      <c r="F28" s="63"/>
      <c r="G28" s="63"/>
    </row>
    <row r="29" spans="1:7">
      <c r="A29" s="14"/>
      <c r="B29" s="63"/>
      <c r="C29" s="14" t="s">
        <v>44</v>
      </c>
      <c r="D29" s="63">
        <f t="shared" si="0"/>
        <v>0</v>
      </c>
      <c r="E29" s="63"/>
      <c r="F29" s="63"/>
      <c r="G29" s="63"/>
    </row>
    <row r="30" spans="1:7">
      <c r="A30" s="14"/>
      <c r="B30" s="63"/>
      <c r="C30" s="14" t="s">
        <v>45</v>
      </c>
      <c r="D30" s="63">
        <f t="shared" si="0"/>
        <v>0</v>
      </c>
      <c r="E30" s="63"/>
      <c r="F30" s="63"/>
      <c r="G30" s="63"/>
    </row>
    <row r="31" spans="1:7">
      <c r="A31" s="14"/>
      <c r="B31" s="63"/>
      <c r="C31" s="14" t="s">
        <v>46</v>
      </c>
      <c r="D31" s="63">
        <f t="shared" si="0"/>
        <v>0</v>
      </c>
      <c r="E31" s="63"/>
      <c r="F31" s="63"/>
      <c r="G31" s="63"/>
    </row>
    <row r="32" spans="1:7">
      <c r="A32" s="14"/>
      <c r="B32" s="63"/>
      <c r="C32" s="14" t="s">
        <v>47</v>
      </c>
      <c r="D32" s="63">
        <f t="shared" si="0"/>
        <v>0</v>
      </c>
      <c r="E32" s="63"/>
      <c r="F32" s="63"/>
      <c r="G32" s="63"/>
    </row>
    <row r="33" spans="1:7">
      <c r="A33" s="14"/>
      <c r="B33" s="63"/>
      <c r="C33" s="14" t="s">
        <v>48</v>
      </c>
      <c r="D33" s="63">
        <f t="shared" si="0"/>
        <v>0</v>
      </c>
      <c r="E33" s="63"/>
      <c r="F33" s="63"/>
      <c r="G33" s="63"/>
    </row>
    <row r="34" spans="1:7">
      <c r="A34" s="62" t="s">
        <v>49</v>
      </c>
      <c r="B34" s="63">
        <f>SUM(B6:B33)</f>
        <v>3778.83</v>
      </c>
      <c r="C34" s="62" t="s">
        <v>50</v>
      </c>
      <c r="D34" s="63">
        <f>SUM(D6:D33)</f>
        <v>3778.83</v>
      </c>
      <c r="E34" s="63">
        <f>SUM(E6:E33)</f>
        <v>3778.83</v>
      </c>
      <c r="F34" s="63">
        <f>SUM(F6:F33)</f>
        <v>0</v>
      </c>
      <c r="G34" s="63">
        <f>SUM(G6:G33)</f>
        <v>0</v>
      </c>
    </row>
    <row r="35" spans="1:7">
      <c r="A35" s="14" t="s">
        <v>51</v>
      </c>
      <c r="B35" s="63">
        <f>SUM(B36:B38)</f>
        <v>0</v>
      </c>
      <c r="C35" s="14" t="s">
        <v>52</v>
      </c>
      <c r="D35" s="63"/>
      <c r="E35" s="63"/>
      <c r="F35" s="63"/>
      <c r="G35" s="63"/>
    </row>
    <row r="36" spans="1:7">
      <c r="A36" s="14" t="s">
        <v>53</v>
      </c>
      <c r="B36" s="63"/>
      <c r="C36" s="14"/>
      <c r="D36" s="63"/>
      <c r="E36" s="63"/>
      <c r="F36" s="63"/>
      <c r="G36" s="63"/>
    </row>
    <row r="37" spans="1:7">
      <c r="A37" s="14" t="s">
        <v>54</v>
      </c>
      <c r="B37" s="63"/>
      <c r="C37" s="14"/>
      <c r="D37" s="63"/>
      <c r="E37" s="63"/>
      <c r="F37" s="63"/>
      <c r="G37" s="63"/>
    </row>
    <row r="38" spans="1:7">
      <c r="A38" s="14" t="s">
        <v>55</v>
      </c>
      <c r="B38" s="63"/>
      <c r="C38" s="14"/>
      <c r="D38" s="63"/>
      <c r="E38" s="63"/>
      <c r="F38" s="63"/>
      <c r="G38" s="63"/>
    </row>
    <row r="39" spans="1:7">
      <c r="A39" s="62" t="s">
        <v>56</v>
      </c>
      <c r="B39" s="63">
        <f>B34+B35</f>
        <v>3778.83</v>
      </c>
      <c r="C39" s="62" t="s">
        <v>57</v>
      </c>
      <c r="D39" s="63">
        <f>D34+D35</f>
        <v>3778.83</v>
      </c>
      <c r="E39" s="63">
        <f>E34+E35</f>
        <v>3778.83</v>
      </c>
      <c r="F39" s="63">
        <f>F34+F35</f>
        <v>0</v>
      </c>
      <c r="G39" s="63">
        <f>G34+G35</f>
        <v>0</v>
      </c>
    </row>
  </sheetData>
  <mergeCells count="3">
    <mergeCell ref="A2:G2"/>
    <mergeCell ref="A4:B4"/>
    <mergeCell ref="C4:G4"/>
  </mergeCells>
  <pageMargins left="0.747916666666667" right="0.747916666666667" top="0.275" bottom="0.275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workbookViewId="0">
      <selection activeCell="AB18" sqref="AB18"/>
    </sheetView>
  </sheetViews>
  <sheetFormatPr defaultColWidth="10" defaultRowHeight="13.5"/>
  <cols>
    <col min="1" max="1" width="3.5" style="41" customWidth="1"/>
    <col min="2" max="3" width="3.125" style="41" customWidth="1"/>
    <col min="4" max="4" width="3.5" style="41" customWidth="1"/>
    <col min="5" max="5" width="12.25" style="41" customWidth="1"/>
    <col min="6" max="6" width="7.75" style="41" customWidth="1"/>
    <col min="7" max="7" width="7.625" style="41" customWidth="1"/>
    <col min="8" max="8" width="9.125" style="41" customWidth="1"/>
    <col min="9" max="9" width="6.375" style="41" customWidth="1"/>
    <col min="10" max="10" width="7.75" style="41" customWidth="1"/>
    <col min="11" max="11" width="4.375" style="41" customWidth="1"/>
    <col min="12" max="12" width="10.5" style="41" customWidth="1"/>
    <col min="13" max="13" width="6.5" style="41" customWidth="1"/>
    <col min="14" max="14" width="7.25" style="41" customWidth="1"/>
    <col min="15" max="15" width="8.125" style="41" customWidth="1"/>
    <col min="16" max="16" width="4.625" style="41" customWidth="1"/>
    <col min="17" max="17" width="5.625" style="41" customWidth="1"/>
    <col min="18" max="18" width="5.375" style="41" customWidth="1"/>
    <col min="19" max="19" width="4.625" style="41" customWidth="1"/>
    <col min="20" max="20" width="4.125" style="41" customWidth="1"/>
    <col min="21" max="22" width="4.375" style="41" customWidth="1"/>
    <col min="23" max="23" width="3.25" style="41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42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17" t="s">
        <v>59</v>
      </c>
      <c r="Y1" s="17"/>
    </row>
    <row r="2" ht="19.5" customHeight="1" spans="1:25">
      <c r="A2" s="11" t="s">
        <v>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60" t="s">
        <v>8</v>
      </c>
      <c r="X3" s="60"/>
      <c r="Y3" s="60"/>
    </row>
    <row r="4" ht="14.25" customHeight="1" spans="1:25">
      <c r="A4" s="12" t="s">
        <v>61</v>
      </c>
      <c r="B4" s="12"/>
      <c r="C4" s="12"/>
      <c r="D4" s="12" t="s">
        <v>62</v>
      </c>
      <c r="E4" s="12" t="s">
        <v>63</v>
      </c>
      <c r="F4" s="12" t="s">
        <v>64</v>
      </c>
      <c r="G4" s="12" t="s">
        <v>65</v>
      </c>
      <c r="H4" s="12"/>
      <c r="I4" s="12"/>
      <c r="J4" s="12"/>
      <c r="K4" s="12"/>
      <c r="L4" s="12" t="s">
        <v>66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67</v>
      </c>
      <c r="X4" s="12"/>
      <c r="Y4" s="12"/>
    </row>
    <row r="5" ht="70.5" customHeight="1" spans="1:25">
      <c r="A5" s="12" t="s">
        <v>68</v>
      </c>
      <c r="B5" s="12" t="s">
        <v>69</v>
      </c>
      <c r="C5" s="12" t="s">
        <v>70</v>
      </c>
      <c r="D5" s="12"/>
      <c r="E5" s="12"/>
      <c r="F5" s="12"/>
      <c r="G5" s="12" t="s">
        <v>71</v>
      </c>
      <c r="H5" s="12" t="s">
        <v>72</v>
      </c>
      <c r="I5" s="12" t="s">
        <v>73</v>
      </c>
      <c r="J5" s="12" t="s">
        <v>74</v>
      </c>
      <c r="K5" s="12" t="s">
        <v>75</v>
      </c>
      <c r="L5" s="12" t="s">
        <v>71</v>
      </c>
      <c r="M5" s="12" t="s">
        <v>72</v>
      </c>
      <c r="N5" s="12" t="s">
        <v>73</v>
      </c>
      <c r="O5" s="12" t="s">
        <v>74</v>
      </c>
      <c r="P5" s="12" t="s">
        <v>76</v>
      </c>
      <c r="Q5" s="12" t="s">
        <v>77</v>
      </c>
      <c r="R5" s="12" t="s">
        <v>78</v>
      </c>
      <c r="S5" s="12" t="s">
        <v>79</v>
      </c>
      <c r="T5" s="12" t="s">
        <v>80</v>
      </c>
      <c r="U5" s="12" t="s">
        <v>75</v>
      </c>
      <c r="V5" s="12" t="s">
        <v>81</v>
      </c>
      <c r="W5" s="12" t="s">
        <v>71</v>
      </c>
      <c r="X5" s="12" t="s">
        <v>65</v>
      </c>
      <c r="Y5" s="12" t="s">
        <v>82</v>
      </c>
    </row>
    <row r="6" ht="14.25" customHeight="1" spans="1:25">
      <c r="A6" s="20" t="s">
        <v>83</v>
      </c>
      <c r="B6" s="20" t="s">
        <v>83</v>
      </c>
      <c r="C6" s="20" t="s">
        <v>83</v>
      </c>
      <c r="D6" s="20" t="s">
        <v>84</v>
      </c>
      <c r="E6" s="20" t="s">
        <v>84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="59" customFormat="1" ht="29" customHeight="1" spans="1:25">
      <c r="A7" s="26"/>
      <c r="B7" s="26"/>
      <c r="C7" s="26"/>
      <c r="D7" s="26">
        <v>301</v>
      </c>
      <c r="E7" s="26" t="s">
        <v>85</v>
      </c>
      <c r="F7" s="28">
        <v>3778.83</v>
      </c>
      <c r="G7" s="29">
        <f>SUM(G8:G28)</f>
        <v>503.79</v>
      </c>
      <c r="H7" s="29">
        <f>SUM(H8:H28)</f>
        <v>383.44</v>
      </c>
      <c r="I7" s="29">
        <v>75.11</v>
      </c>
      <c r="J7" s="29">
        <f>SUM(J8:J28)</f>
        <v>45.24</v>
      </c>
      <c r="K7" s="29"/>
      <c r="L7" s="29">
        <f>SUM(L9:L28)</f>
        <v>3275.04</v>
      </c>
      <c r="M7" s="29">
        <f>SUM(M9:M28)</f>
        <v>238.4</v>
      </c>
      <c r="N7" s="29">
        <f>SUM(N9:N28)</f>
        <v>15.9</v>
      </c>
      <c r="O7" s="29">
        <f>SUM(O9:O28)</f>
        <v>3020.74</v>
      </c>
      <c r="P7" s="29"/>
      <c r="Q7" s="29">
        <f>SUM(Q9:Q28)</f>
        <v>0</v>
      </c>
      <c r="R7" s="26"/>
      <c r="S7" s="26"/>
      <c r="T7" s="26"/>
      <c r="U7" s="26"/>
      <c r="V7" s="26"/>
      <c r="W7" s="26"/>
      <c r="X7" s="26"/>
      <c r="Y7" s="26"/>
    </row>
    <row r="8" s="1" customFormat="1" ht="25" customHeight="1" spans="1:25">
      <c r="A8" s="53">
        <v>208</v>
      </c>
      <c r="B8" s="53">
        <v>2</v>
      </c>
      <c r="C8" s="53">
        <v>1</v>
      </c>
      <c r="D8" s="53">
        <v>301</v>
      </c>
      <c r="E8" s="53" t="s">
        <v>86</v>
      </c>
      <c r="F8" s="54">
        <v>134.91</v>
      </c>
      <c r="G8" s="54">
        <v>134.91</v>
      </c>
      <c r="H8" s="54">
        <v>105.97</v>
      </c>
      <c r="I8" s="54">
        <v>27.26</v>
      </c>
      <c r="J8" s="54">
        <v>1.67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61"/>
      <c r="Y8" s="61"/>
    </row>
    <row r="9" s="1" customFormat="1" ht="25" customHeight="1" spans="1:25">
      <c r="A9" s="4">
        <v>208</v>
      </c>
      <c r="B9" s="4">
        <v>2</v>
      </c>
      <c r="C9" s="4">
        <v>2</v>
      </c>
      <c r="D9" s="4">
        <v>301</v>
      </c>
      <c r="E9" s="4" t="s">
        <v>87</v>
      </c>
      <c r="F9" s="18">
        <v>50.08</v>
      </c>
      <c r="G9" s="18"/>
      <c r="H9" s="18"/>
      <c r="I9" s="18"/>
      <c r="J9" s="18"/>
      <c r="K9" s="18"/>
      <c r="L9" s="18">
        <v>50.08</v>
      </c>
      <c r="M9" s="18">
        <v>36.18</v>
      </c>
      <c r="N9" s="18">
        <v>9.9</v>
      </c>
      <c r="O9" s="18">
        <v>4</v>
      </c>
      <c r="P9" s="18"/>
      <c r="Q9" s="18"/>
      <c r="R9" s="18"/>
      <c r="S9" s="18"/>
      <c r="T9" s="18"/>
      <c r="U9" s="18"/>
      <c r="V9" s="18"/>
      <c r="W9" s="18"/>
      <c r="X9" s="8"/>
      <c r="Y9" s="8"/>
    </row>
    <row r="10" s="1" customFormat="1" ht="25" customHeight="1" spans="1:25">
      <c r="A10" s="4">
        <v>208</v>
      </c>
      <c r="B10" s="4">
        <v>2</v>
      </c>
      <c r="C10" s="4">
        <v>7</v>
      </c>
      <c r="D10" s="4">
        <v>301</v>
      </c>
      <c r="E10" s="4" t="s">
        <v>88</v>
      </c>
      <c r="F10" s="18">
        <v>10.08</v>
      </c>
      <c r="G10" s="18">
        <v>9.08</v>
      </c>
      <c r="H10" s="18">
        <v>7.4</v>
      </c>
      <c r="I10" s="18">
        <v>1.68</v>
      </c>
      <c r="J10" s="18"/>
      <c r="K10" s="18"/>
      <c r="L10" s="18">
        <v>1</v>
      </c>
      <c r="M10" s="18">
        <v>1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8"/>
      <c r="Y10" s="8"/>
    </row>
    <row r="11" s="1" customFormat="1" ht="25" customHeight="1" spans="1:25">
      <c r="A11" s="4">
        <v>208</v>
      </c>
      <c r="B11" s="4">
        <v>2</v>
      </c>
      <c r="C11" s="4">
        <v>99</v>
      </c>
      <c r="D11" s="4">
        <v>301</v>
      </c>
      <c r="E11" s="4" t="s">
        <v>89</v>
      </c>
      <c r="F11" s="18">
        <v>91.95</v>
      </c>
      <c r="G11" s="18">
        <v>74.7</v>
      </c>
      <c r="H11" s="18">
        <v>50.81</v>
      </c>
      <c r="I11" s="18">
        <v>23.89</v>
      </c>
      <c r="J11" s="18"/>
      <c r="K11" s="18"/>
      <c r="L11" s="18">
        <v>17.25</v>
      </c>
      <c r="M11" s="18"/>
      <c r="N11" s="18"/>
      <c r="O11" s="18">
        <v>17.25</v>
      </c>
      <c r="P11" s="18"/>
      <c r="Q11" s="18"/>
      <c r="R11" s="18"/>
      <c r="S11" s="18"/>
      <c r="T11" s="18"/>
      <c r="U11" s="18"/>
      <c r="V11" s="18"/>
      <c r="W11" s="18"/>
      <c r="X11" s="8"/>
      <c r="Y11" s="8"/>
    </row>
    <row r="12" s="1" customFormat="1" ht="25" customHeight="1" spans="1:25">
      <c r="A12" s="4">
        <v>208</v>
      </c>
      <c r="B12" s="4">
        <v>5</v>
      </c>
      <c r="C12" s="4">
        <v>1</v>
      </c>
      <c r="D12" s="4">
        <v>301</v>
      </c>
      <c r="E12" s="4" t="s">
        <v>90</v>
      </c>
      <c r="F12" s="18">
        <v>24.9</v>
      </c>
      <c r="G12" s="18">
        <v>24.9</v>
      </c>
      <c r="H12" s="18"/>
      <c r="I12" s="18"/>
      <c r="J12" s="18">
        <v>24.9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8"/>
      <c r="Y12" s="8"/>
    </row>
    <row r="13" s="1" customFormat="1" ht="25" customHeight="1" spans="1:25">
      <c r="A13" s="4">
        <v>208</v>
      </c>
      <c r="B13" s="4">
        <v>5</v>
      </c>
      <c r="C13" s="4">
        <v>2</v>
      </c>
      <c r="D13" s="4">
        <v>301</v>
      </c>
      <c r="E13" s="4" t="s">
        <v>91</v>
      </c>
      <c r="F13" s="18">
        <v>13.49</v>
      </c>
      <c r="G13" s="18">
        <v>13.49</v>
      </c>
      <c r="H13" s="18"/>
      <c r="I13" s="18"/>
      <c r="J13" s="18">
        <v>13.49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8"/>
      <c r="Y13" s="8"/>
    </row>
    <row r="14" s="1" customFormat="1" ht="25" customHeight="1" spans="1:25">
      <c r="A14" s="4">
        <v>208</v>
      </c>
      <c r="B14" s="4">
        <v>5</v>
      </c>
      <c r="C14" s="4">
        <v>5</v>
      </c>
      <c r="D14" s="4">
        <v>301</v>
      </c>
      <c r="E14" s="4" t="s">
        <v>92</v>
      </c>
      <c r="F14" s="18">
        <v>46.13</v>
      </c>
      <c r="G14" s="18">
        <v>46.13</v>
      </c>
      <c r="H14" s="18">
        <v>46.13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8"/>
      <c r="Y14" s="8"/>
    </row>
    <row r="15" s="1" customFormat="1" ht="25" customHeight="1" spans="1:25">
      <c r="A15" s="4">
        <v>208</v>
      </c>
      <c r="B15" s="4">
        <v>5</v>
      </c>
      <c r="C15" s="4">
        <v>6</v>
      </c>
      <c r="D15" s="4">
        <v>301</v>
      </c>
      <c r="E15" s="4" t="s">
        <v>93</v>
      </c>
      <c r="F15" s="18">
        <v>21.97</v>
      </c>
      <c r="G15" s="18">
        <v>21.97</v>
      </c>
      <c r="H15" s="18">
        <v>21.97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8"/>
      <c r="Y15" s="8"/>
    </row>
    <row r="16" s="1" customFormat="1" ht="25" customHeight="1" spans="1:25">
      <c r="A16" s="4">
        <v>208</v>
      </c>
      <c r="B16" s="4">
        <v>10</v>
      </c>
      <c r="C16" s="4">
        <v>1</v>
      </c>
      <c r="D16" s="4">
        <v>301</v>
      </c>
      <c r="E16" s="4" t="s">
        <v>94</v>
      </c>
      <c r="F16" s="18">
        <v>18</v>
      </c>
      <c r="G16" s="18"/>
      <c r="H16" s="18"/>
      <c r="I16" s="18"/>
      <c r="J16" s="18"/>
      <c r="K16" s="18"/>
      <c r="L16" s="18">
        <v>18</v>
      </c>
      <c r="M16" s="18"/>
      <c r="N16" s="18"/>
      <c r="O16" s="18">
        <v>18</v>
      </c>
      <c r="P16" s="18"/>
      <c r="Q16" s="18"/>
      <c r="R16" s="18"/>
      <c r="S16" s="18"/>
      <c r="T16" s="18"/>
      <c r="U16" s="18"/>
      <c r="V16" s="18"/>
      <c r="W16" s="18"/>
      <c r="X16" s="8"/>
      <c r="Y16" s="8"/>
    </row>
    <row r="17" s="1" customFormat="1" ht="25" customHeight="1" spans="1:25">
      <c r="A17" s="4">
        <v>208</v>
      </c>
      <c r="B17" s="4">
        <v>10</v>
      </c>
      <c r="C17" s="4">
        <v>2</v>
      </c>
      <c r="D17" s="4">
        <v>301</v>
      </c>
      <c r="E17" s="4" t="s">
        <v>95</v>
      </c>
      <c r="F17" s="18">
        <v>780</v>
      </c>
      <c r="G17" s="18"/>
      <c r="H17" s="18"/>
      <c r="I17" s="18"/>
      <c r="J17" s="18"/>
      <c r="K17" s="18"/>
      <c r="L17" s="18">
        <v>780</v>
      </c>
      <c r="M17" s="18"/>
      <c r="N17" s="18"/>
      <c r="O17" s="18">
        <v>780</v>
      </c>
      <c r="P17" s="18"/>
      <c r="Q17" s="18"/>
      <c r="R17" s="18"/>
      <c r="S17" s="18"/>
      <c r="T17" s="18"/>
      <c r="U17" s="18"/>
      <c r="V17" s="18"/>
      <c r="W17" s="18"/>
      <c r="X17" s="8"/>
      <c r="Y17" s="8"/>
    </row>
    <row r="18" s="1" customFormat="1" ht="25" customHeight="1" spans="1:25">
      <c r="A18" s="4">
        <v>208</v>
      </c>
      <c r="B18" s="4">
        <v>10</v>
      </c>
      <c r="C18" s="4">
        <v>4</v>
      </c>
      <c r="D18" s="4">
        <v>301</v>
      </c>
      <c r="E18" s="4" t="s">
        <v>96</v>
      </c>
      <c r="F18" s="18">
        <v>219.23</v>
      </c>
      <c r="G18" s="18">
        <v>62.23</v>
      </c>
      <c r="H18" s="18">
        <v>48.01</v>
      </c>
      <c r="I18" s="18">
        <v>14.22</v>
      </c>
      <c r="J18" s="18"/>
      <c r="K18" s="18"/>
      <c r="L18" s="18">
        <v>157</v>
      </c>
      <c r="M18" s="18">
        <v>157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8"/>
      <c r="Y18" s="8"/>
    </row>
    <row r="19" s="1" customFormat="1" ht="25" customHeight="1" spans="1:25">
      <c r="A19" s="4">
        <v>208</v>
      </c>
      <c r="B19" s="4">
        <v>10</v>
      </c>
      <c r="C19" s="4">
        <v>5</v>
      </c>
      <c r="D19" s="4">
        <v>301</v>
      </c>
      <c r="E19" s="4" t="s">
        <v>97</v>
      </c>
      <c r="F19" s="18">
        <v>100.96</v>
      </c>
      <c r="G19" s="18">
        <v>50.74</v>
      </c>
      <c r="H19" s="18">
        <v>42.69</v>
      </c>
      <c r="I19" s="18">
        <v>8.05</v>
      </c>
      <c r="J19" s="18"/>
      <c r="K19" s="18"/>
      <c r="L19" s="18">
        <v>50.22</v>
      </c>
      <c r="M19" s="18">
        <v>44.22</v>
      </c>
      <c r="N19" s="18">
        <v>6</v>
      </c>
      <c r="O19" s="18"/>
      <c r="P19" s="18"/>
      <c r="Q19" s="18"/>
      <c r="R19" s="18"/>
      <c r="S19" s="18"/>
      <c r="T19" s="18"/>
      <c r="U19" s="18"/>
      <c r="V19" s="18"/>
      <c r="W19" s="18"/>
      <c r="X19" s="8"/>
      <c r="Y19" s="8"/>
    </row>
    <row r="20" s="1" customFormat="1" ht="25" customHeight="1" spans="1:25">
      <c r="A20" s="4">
        <v>208</v>
      </c>
      <c r="B20" s="4">
        <v>11</v>
      </c>
      <c r="C20" s="4">
        <v>7</v>
      </c>
      <c r="D20" s="4">
        <v>301</v>
      </c>
      <c r="E20" s="4" t="s">
        <v>98</v>
      </c>
      <c r="F20" s="18">
        <v>215.44</v>
      </c>
      <c r="G20" s="18"/>
      <c r="H20" s="18"/>
      <c r="I20" s="18"/>
      <c r="J20" s="18"/>
      <c r="K20" s="18"/>
      <c r="L20" s="18">
        <v>215.44</v>
      </c>
      <c r="M20" s="18"/>
      <c r="N20" s="18"/>
      <c r="O20" s="18">
        <v>215.44</v>
      </c>
      <c r="P20" s="18"/>
      <c r="Q20" s="18"/>
      <c r="R20" s="18"/>
      <c r="S20" s="18"/>
      <c r="T20" s="18"/>
      <c r="U20" s="18"/>
      <c r="V20" s="18"/>
      <c r="W20" s="18"/>
      <c r="X20" s="8"/>
      <c r="Y20" s="8"/>
    </row>
    <row r="21" s="1" customFormat="1" ht="25" customHeight="1" spans="1:25">
      <c r="A21" s="4">
        <v>208</v>
      </c>
      <c r="B21" s="4">
        <v>19</v>
      </c>
      <c r="C21" s="4">
        <v>1</v>
      </c>
      <c r="D21" s="4">
        <v>301</v>
      </c>
      <c r="E21" s="4" t="s">
        <v>99</v>
      </c>
      <c r="F21" s="18">
        <v>274.5</v>
      </c>
      <c r="G21" s="18"/>
      <c r="H21" s="18"/>
      <c r="I21" s="18"/>
      <c r="J21" s="18"/>
      <c r="K21" s="18"/>
      <c r="L21" s="18">
        <v>274.5</v>
      </c>
      <c r="M21" s="18"/>
      <c r="N21" s="18"/>
      <c r="O21" s="18">
        <v>274.5</v>
      </c>
      <c r="P21" s="18"/>
      <c r="Q21" s="18"/>
      <c r="R21" s="18"/>
      <c r="S21" s="18"/>
      <c r="T21" s="18"/>
      <c r="U21" s="18"/>
      <c r="V21" s="18"/>
      <c r="W21" s="18"/>
      <c r="X21" s="8"/>
      <c r="Y21" s="8"/>
    </row>
    <row r="22" s="1" customFormat="1" ht="25" customHeight="1" spans="1:25">
      <c r="A22" s="4">
        <v>208</v>
      </c>
      <c r="B22" s="4">
        <v>19</v>
      </c>
      <c r="C22" s="4">
        <v>2</v>
      </c>
      <c r="D22" s="4">
        <v>301</v>
      </c>
      <c r="E22" s="4" t="s">
        <v>100</v>
      </c>
      <c r="F22" s="18">
        <v>796.2</v>
      </c>
      <c r="G22" s="18"/>
      <c r="H22" s="18"/>
      <c r="I22" s="18"/>
      <c r="J22" s="18"/>
      <c r="K22" s="18"/>
      <c r="L22" s="18">
        <v>796.2</v>
      </c>
      <c r="M22" s="18"/>
      <c r="N22" s="18"/>
      <c r="O22" s="18">
        <v>796.2</v>
      </c>
      <c r="P22" s="18"/>
      <c r="Q22" s="18"/>
      <c r="R22" s="18"/>
      <c r="S22" s="18"/>
      <c r="T22" s="18"/>
      <c r="U22" s="18"/>
      <c r="V22" s="18"/>
      <c r="W22" s="18"/>
      <c r="X22" s="8"/>
      <c r="Y22" s="8"/>
    </row>
    <row r="23" s="1" customFormat="1" ht="25" customHeight="1" spans="1:25">
      <c r="A23" s="4">
        <v>208</v>
      </c>
      <c r="B23" s="4">
        <v>21</v>
      </c>
      <c r="C23" s="4">
        <v>2</v>
      </c>
      <c r="D23" s="4">
        <v>301</v>
      </c>
      <c r="E23" s="4" t="s">
        <v>101</v>
      </c>
      <c r="F23" s="18">
        <v>875.35</v>
      </c>
      <c r="G23" s="18"/>
      <c r="H23" s="18"/>
      <c r="I23" s="18"/>
      <c r="J23" s="18"/>
      <c r="K23" s="18"/>
      <c r="L23" s="18">
        <v>875.35</v>
      </c>
      <c r="M23" s="18"/>
      <c r="N23" s="18"/>
      <c r="O23" s="18">
        <v>875.35</v>
      </c>
      <c r="P23" s="18"/>
      <c r="Q23" s="18"/>
      <c r="R23" s="18"/>
      <c r="S23" s="18"/>
      <c r="T23" s="18"/>
      <c r="U23" s="18"/>
      <c r="V23" s="18"/>
      <c r="W23" s="18"/>
      <c r="X23" s="8"/>
      <c r="Y23" s="8"/>
    </row>
    <row r="24" s="1" customFormat="1" ht="25" customHeight="1" spans="1:25">
      <c r="A24" s="4">
        <v>208</v>
      </c>
      <c r="B24" s="4">
        <v>25</v>
      </c>
      <c r="C24" s="4">
        <v>2</v>
      </c>
      <c r="D24" s="4">
        <v>301</v>
      </c>
      <c r="E24" s="4" t="s">
        <v>102</v>
      </c>
      <c r="F24" s="18">
        <v>40</v>
      </c>
      <c r="G24" s="18"/>
      <c r="H24" s="18"/>
      <c r="I24" s="18"/>
      <c r="J24" s="18"/>
      <c r="K24" s="18"/>
      <c r="L24" s="18">
        <v>40</v>
      </c>
      <c r="M24" s="18"/>
      <c r="N24" s="18"/>
      <c r="O24" s="18">
        <v>40</v>
      </c>
      <c r="P24" s="18"/>
      <c r="Q24" s="18"/>
      <c r="R24" s="18"/>
      <c r="S24" s="18"/>
      <c r="T24" s="18"/>
      <c r="U24" s="18"/>
      <c r="V24" s="18"/>
      <c r="W24" s="18"/>
      <c r="X24" s="8"/>
      <c r="Y24" s="8"/>
    </row>
    <row r="25" s="1" customFormat="1" ht="25" customHeight="1" spans="1:25">
      <c r="A25" s="4">
        <v>210</v>
      </c>
      <c r="B25" s="4">
        <v>11</v>
      </c>
      <c r="C25" s="4">
        <v>1</v>
      </c>
      <c r="D25" s="4">
        <v>301</v>
      </c>
      <c r="E25" s="4" t="s">
        <v>103</v>
      </c>
      <c r="F25" s="18">
        <v>9.37</v>
      </c>
      <c r="G25" s="18">
        <v>9.37</v>
      </c>
      <c r="H25" s="18">
        <v>9.37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8"/>
      <c r="Y25" s="8"/>
    </row>
    <row r="26" s="1" customFormat="1" ht="25" customHeight="1" spans="1:25">
      <c r="A26" s="4">
        <v>210</v>
      </c>
      <c r="B26" s="4">
        <v>11</v>
      </c>
      <c r="C26" s="4">
        <v>2</v>
      </c>
      <c r="D26" s="4">
        <v>301</v>
      </c>
      <c r="E26" s="4" t="s">
        <v>104</v>
      </c>
      <c r="F26" s="18">
        <v>13.12</v>
      </c>
      <c r="G26" s="18">
        <v>13.12</v>
      </c>
      <c r="H26" s="18">
        <v>13.12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8"/>
      <c r="Y26" s="8"/>
    </row>
    <row r="27" s="1" customFormat="1" ht="25" customHeight="1" spans="1:25">
      <c r="A27" s="4">
        <v>210</v>
      </c>
      <c r="B27" s="4">
        <v>11</v>
      </c>
      <c r="C27" s="4">
        <v>3</v>
      </c>
      <c r="D27" s="4">
        <v>301</v>
      </c>
      <c r="E27" s="4" t="s">
        <v>105</v>
      </c>
      <c r="F27" s="18">
        <v>8.55</v>
      </c>
      <c r="G27" s="18">
        <v>8.55</v>
      </c>
      <c r="H27" s="18">
        <v>3.37</v>
      </c>
      <c r="I27" s="18"/>
      <c r="J27" s="18">
        <v>5.18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8"/>
      <c r="Y27" s="8"/>
    </row>
    <row r="28" s="1" customFormat="1" ht="25" customHeight="1" spans="1:25">
      <c r="A28" s="4">
        <v>221</v>
      </c>
      <c r="B28" s="4">
        <v>2</v>
      </c>
      <c r="C28" s="4">
        <v>1</v>
      </c>
      <c r="D28" s="4">
        <v>301</v>
      </c>
      <c r="E28" s="4" t="s">
        <v>106</v>
      </c>
      <c r="F28" s="18">
        <v>34.6</v>
      </c>
      <c r="G28" s="18">
        <v>34.6</v>
      </c>
      <c r="H28" s="18">
        <v>34.6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8"/>
      <c r="Y28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D8" sqref="D8:E8"/>
    </sheetView>
  </sheetViews>
  <sheetFormatPr defaultColWidth="10" defaultRowHeight="13.5"/>
  <cols>
    <col min="1" max="1" width="13" style="45" customWidth="1"/>
    <col min="2" max="2" width="33.375" style="45" customWidth="1"/>
    <col min="3" max="5" width="25.625" style="45" customWidth="1"/>
    <col min="6" max="10" width="9.75" style="1" customWidth="1"/>
    <col min="11" max="16384" width="10" style="1"/>
  </cols>
  <sheetData>
    <row r="1" ht="14.25" customHeight="1" spans="1:9">
      <c r="A1" s="46"/>
      <c r="B1" s="46"/>
      <c r="C1" s="46"/>
      <c r="D1" s="46"/>
      <c r="E1" s="46" t="s">
        <v>107</v>
      </c>
      <c r="F1" s="2"/>
      <c r="G1" s="2"/>
      <c r="H1" s="2"/>
      <c r="I1" s="2"/>
    </row>
    <row r="2" ht="22.5" customHeight="1" spans="1:5">
      <c r="A2" s="3" t="s">
        <v>108</v>
      </c>
      <c r="B2" s="3"/>
      <c r="C2" s="3"/>
      <c r="D2" s="3"/>
      <c r="E2" s="3"/>
    </row>
    <row r="3" ht="14.25" customHeight="1" spans="1:9">
      <c r="A3" s="46"/>
      <c r="B3" s="46"/>
      <c r="C3" s="46"/>
      <c r="D3" s="46"/>
      <c r="E3" s="46" t="s">
        <v>8</v>
      </c>
      <c r="F3" s="2"/>
      <c r="G3" s="2"/>
      <c r="H3" s="2"/>
      <c r="I3" s="2"/>
    </row>
    <row r="4" ht="14.25" customHeight="1" spans="1:7">
      <c r="A4" s="4" t="s">
        <v>109</v>
      </c>
      <c r="B4" s="4" t="s">
        <v>110</v>
      </c>
      <c r="C4" s="4" t="s">
        <v>65</v>
      </c>
      <c r="D4" s="4"/>
      <c r="E4" s="4"/>
      <c r="F4" s="2"/>
      <c r="G4" s="2"/>
    </row>
    <row r="5" ht="9.75" customHeight="1" spans="1:9">
      <c r="A5" s="4"/>
      <c r="B5" s="4"/>
      <c r="C5" s="4" t="s">
        <v>71</v>
      </c>
      <c r="D5" s="4" t="s">
        <v>111</v>
      </c>
      <c r="E5" s="4" t="s">
        <v>112</v>
      </c>
      <c r="F5" s="2"/>
      <c r="G5" s="2"/>
      <c r="H5" s="2"/>
      <c r="I5" s="2"/>
    </row>
    <row r="6" ht="6" customHeight="1" spans="1:5">
      <c r="A6" s="4"/>
      <c r="B6" s="47"/>
      <c r="C6" s="47"/>
      <c r="D6" s="47"/>
      <c r="E6" s="47"/>
    </row>
    <row r="7" ht="14.25" customHeight="1" spans="1:5">
      <c r="A7" s="48" t="s">
        <v>84</v>
      </c>
      <c r="B7" s="23" t="s">
        <v>84</v>
      </c>
      <c r="C7" s="23">
        <v>1</v>
      </c>
      <c r="D7" s="23">
        <v>2</v>
      </c>
      <c r="E7" s="23">
        <v>3</v>
      </c>
    </row>
    <row r="8" ht="14.25" customHeight="1" spans="1:5">
      <c r="A8" s="48"/>
      <c r="B8" s="23" t="s">
        <v>14</v>
      </c>
      <c r="C8" s="49">
        <f>C9+C22+C33</f>
        <v>503.78</v>
      </c>
      <c r="D8" s="49">
        <f>D9+D33</f>
        <v>453.25</v>
      </c>
      <c r="E8" s="49">
        <f>E22</f>
        <v>50.53</v>
      </c>
    </row>
    <row r="9" ht="14.25" customHeight="1" spans="1:5">
      <c r="A9" s="50">
        <v>301</v>
      </c>
      <c r="B9" s="51" t="s">
        <v>72</v>
      </c>
      <c r="C9" s="52">
        <v>408.01</v>
      </c>
      <c r="D9" s="52">
        <v>408.01</v>
      </c>
      <c r="E9" s="52"/>
    </row>
    <row r="10" ht="14.25" customHeight="1" spans="1:5">
      <c r="A10" s="48">
        <v>30101</v>
      </c>
      <c r="B10" s="23" t="s">
        <v>113</v>
      </c>
      <c r="C10" s="24">
        <v>112.55</v>
      </c>
      <c r="D10" s="24">
        <v>112.55</v>
      </c>
      <c r="E10" s="24"/>
    </row>
    <row r="11" ht="14.25" customHeight="1" spans="1:5">
      <c r="A11" s="4">
        <v>30102</v>
      </c>
      <c r="B11" s="53" t="s">
        <v>114</v>
      </c>
      <c r="C11" s="54">
        <v>54.1</v>
      </c>
      <c r="D11" s="54">
        <v>54.1</v>
      </c>
      <c r="E11" s="54"/>
    </row>
    <row r="12" ht="14.25" customHeight="1" spans="1:5">
      <c r="A12" s="4">
        <v>30103</v>
      </c>
      <c r="B12" s="4" t="s">
        <v>115</v>
      </c>
      <c r="C12" s="18">
        <v>65.38</v>
      </c>
      <c r="D12" s="18">
        <v>65.38</v>
      </c>
      <c r="E12" s="18"/>
    </row>
    <row r="13" ht="14.25" customHeight="1" spans="1:5">
      <c r="A13" s="4">
        <v>30106</v>
      </c>
      <c r="B13" s="4" t="s">
        <v>116</v>
      </c>
      <c r="C13" s="18">
        <v>12.4</v>
      </c>
      <c r="D13" s="18">
        <v>12.4</v>
      </c>
      <c r="E13" s="18"/>
    </row>
    <row r="14" ht="14.25" customHeight="1" spans="1:5">
      <c r="A14" s="4">
        <v>30107</v>
      </c>
      <c r="B14" s="4" t="s">
        <v>117</v>
      </c>
      <c r="C14" s="18">
        <v>16.16</v>
      </c>
      <c r="D14" s="18">
        <v>16.16</v>
      </c>
      <c r="E14" s="18"/>
    </row>
    <row r="15" ht="14.25" customHeight="1" spans="1:5">
      <c r="A15" s="4">
        <v>30108</v>
      </c>
      <c r="B15" s="4" t="s">
        <v>118</v>
      </c>
      <c r="C15" s="18">
        <v>46.13</v>
      </c>
      <c r="D15" s="18">
        <v>46.13</v>
      </c>
      <c r="E15" s="18"/>
    </row>
    <row r="16" ht="14.25" customHeight="1" spans="1:5">
      <c r="A16" s="4">
        <v>30109</v>
      </c>
      <c r="B16" s="4" t="s">
        <v>119</v>
      </c>
      <c r="C16" s="18">
        <v>21.97</v>
      </c>
      <c r="D16" s="18">
        <v>21.97</v>
      </c>
      <c r="E16" s="18"/>
    </row>
    <row r="17" ht="14.25" customHeight="1" spans="1:5">
      <c r="A17" s="4">
        <v>30110</v>
      </c>
      <c r="B17" s="4" t="s">
        <v>120</v>
      </c>
      <c r="C17" s="18">
        <v>22.65</v>
      </c>
      <c r="D17" s="18">
        <v>22.65</v>
      </c>
      <c r="E17" s="18"/>
    </row>
    <row r="18" ht="14.25" customHeight="1" spans="1:5">
      <c r="A18" s="4">
        <v>30111</v>
      </c>
      <c r="B18" s="4" t="s">
        <v>121</v>
      </c>
      <c r="C18" s="18">
        <v>3.37</v>
      </c>
      <c r="D18" s="18">
        <v>3.37</v>
      </c>
      <c r="E18" s="18"/>
    </row>
    <row r="19" ht="14.25" customHeight="1" spans="1:5">
      <c r="A19" s="4">
        <v>30112</v>
      </c>
      <c r="B19" s="4" t="s">
        <v>122</v>
      </c>
      <c r="C19" s="18">
        <v>1.3</v>
      </c>
      <c r="D19" s="18">
        <v>1.3</v>
      </c>
      <c r="E19" s="18"/>
    </row>
    <row r="20" ht="14.25" customHeight="1" spans="1:5">
      <c r="A20" s="4">
        <v>30113</v>
      </c>
      <c r="B20" s="4" t="s">
        <v>106</v>
      </c>
      <c r="C20" s="18">
        <v>34.6</v>
      </c>
      <c r="D20" s="18">
        <v>34.6</v>
      </c>
      <c r="E20" s="18"/>
    </row>
    <row r="21" ht="14.25" customHeight="1" spans="1:5">
      <c r="A21" s="4">
        <v>30199</v>
      </c>
      <c r="B21" s="4" t="s">
        <v>123</v>
      </c>
      <c r="C21" s="18">
        <v>17.4</v>
      </c>
      <c r="D21" s="18">
        <v>17.4</v>
      </c>
      <c r="E21" s="18"/>
    </row>
    <row r="22" ht="14.25" customHeight="1" spans="1:5">
      <c r="A22" s="55">
        <v>302</v>
      </c>
      <c r="B22" s="55" t="s">
        <v>73</v>
      </c>
      <c r="C22" s="56">
        <v>50.53</v>
      </c>
      <c r="D22" s="56"/>
      <c r="E22" s="56">
        <v>50.53</v>
      </c>
    </row>
    <row r="23" ht="14.25" customHeight="1" spans="1:5">
      <c r="A23" s="4">
        <v>30201</v>
      </c>
      <c r="B23" s="4" t="s">
        <v>124</v>
      </c>
      <c r="C23" s="18">
        <v>8</v>
      </c>
      <c r="D23" s="18"/>
      <c r="E23" s="18">
        <v>8</v>
      </c>
    </row>
    <row r="24" ht="14.25" customHeight="1" spans="1:5">
      <c r="A24" s="4">
        <v>30202</v>
      </c>
      <c r="B24" s="4" t="s">
        <v>125</v>
      </c>
      <c r="C24" s="18">
        <v>0.2</v>
      </c>
      <c r="D24" s="18"/>
      <c r="E24" s="18">
        <v>0.2</v>
      </c>
    </row>
    <row r="25" ht="14.25" customHeight="1" spans="1:5">
      <c r="A25" s="4">
        <v>30205</v>
      </c>
      <c r="B25" s="4" t="s">
        <v>126</v>
      </c>
      <c r="C25" s="18">
        <v>0.15</v>
      </c>
      <c r="D25" s="18"/>
      <c r="E25" s="18">
        <v>0.15</v>
      </c>
    </row>
    <row r="26" ht="14.25" customHeight="1" spans="1:5">
      <c r="A26" s="4">
        <v>30206</v>
      </c>
      <c r="B26" s="4" t="s">
        <v>127</v>
      </c>
      <c r="C26" s="18">
        <v>4.5</v>
      </c>
      <c r="D26" s="18"/>
      <c r="E26" s="18">
        <v>4.5</v>
      </c>
    </row>
    <row r="27" ht="14.25" customHeight="1" spans="1:5">
      <c r="A27" s="4">
        <v>30207</v>
      </c>
      <c r="B27" s="4" t="s">
        <v>128</v>
      </c>
      <c r="C27" s="18">
        <v>4.5</v>
      </c>
      <c r="D27" s="18"/>
      <c r="E27" s="18">
        <v>4.5</v>
      </c>
    </row>
    <row r="28" ht="14.25" customHeight="1" spans="1:5">
      <c r="A28" s="4">
        <v>30211</v>
      </c>
      <c r="B28" s="4" t="s">
        <v>129</v>
      </c>
      <c r="C28" s="18">
        <v>5.55</v>
      </c>
      <c r="D28" s="18"/>
      <c r="E28" s="18">
        <v>5.55</v>
      </c>
    </row>
    <row r="29" ht="14.25" customHeight="1" spans="1:5">
      <c r="A29" s="4">
        <v>30217</v>
      </c>
      <c r="B29" s="4" t="s">
        <v>130</v>
      </c>
      <c r="C29" s="18">
        <v>3.5</v>
      </c>
      <c r="D29" s="18"/>
      <c r="E29" s="18">
        <v>3.5</v>
      </c>
    </row>
    <row r="30" ht="14.25" customHeight="1" spans="1:5">
      <c r="A30" s="4">
        <v>30228</v>
      </c>
      <c r="B30" s="4" t="s">
        <v>131</v>
      </c>
      <c r="C30" s="18">
        <v>5.77</v>
      </c>
      <c r="D30" s="18"/>
      <c r="E30" s="18">
        <v>5.77</v>
      </c>
    </row>
    <row r="31" ht="14.25" customHeight="1" spans="1:5">
      <c r="A31" s="4">
        <v>30231</v>
      </c>
      <c r="B31" s="4" t="s">
        <v>132</v>
      </c>
      <c r="C31" s="18">
        <v>6.3</v>
      </c>
      <c r="D31" s="18"/>
      <c r="E31" s="18">
        <v>6.3</v>
      </c>
    </row>
    <row r="32" ht="14.25" customHeight="1" spans="1:5">
      <c r="A32" s="4">
        <v>30239</v>
      </c>
      <c r="B32" s="4" t="s">
        <v>133</v>
      </c>
      <c r="C32" s="18">
        <v>12.06</v>
      </c>
      <c r="D32" s="18"/>
      <c r="E32" s="18">
        <v>12.06</v>
      </c>
    </row>
    <row r="33" s="44" customFormat="1" ht="14.25" customHeight="1" spans="1:5">
      <c r="A33" s="57">
        <v>303</v>
      </c>
      <c r="B33" s="57" t="s">
        <v>74</v>
      </c>
      <c r="C33" s="58">
        <v>45.24</v>
      </c>
      <c r="D33" s="58">
        <v>45.24</v>
      </c>
      <c r="E33" s="58"/>
    </row>
    <row r="34" ht="14.25" customHeight="1" spans="1:5">
      <c r="A34" s="4">
        <v>30301</v>
      </c>
      <c r="B34" s="4" t="s">
        <v>134</v>
      </c>
      <c r="C34" s="18">
        <v>1.21</v>
      </c>
      <c r="D34" s="18">
        <v>1.21</v>
      </c>
      <c r="E34" s="18"/>
    </row>
    <row r="35" ht="14.25" customHeight="1" spans="1:5">
      <c r="A35" s="4">
        <v>30302</v>
      </c>
      <c r="B35" s="4" t="s">
        <v>135</v>
      </c>
      <c r="C35" s="18">
        <v>18.04</v>
      </c>
      <c r="D35" s="18">
        <v>18.04</v>
      </c>
      <c r="E35" s="18"/>
    </row>
    <row r="36" ht="14.25" customHeight="1" spans="1:5">
      <c r="A36" s="4">
        <v>30305</v>
      </c>
      <c r="B36" s="4" t="s">
        <v>136</v>
      </c>
      <c r="C36" s="18">
        <v>18.4</v>
      </c>
      <c r="D36" s="18">
        <v>18.4</v>
      </c>
      <c r="E36" s="18"/>
    </row>
    <row r="37" ht="14.25" customHeight="1" spans="1:5">
      <c r="A37" s="4">
        <v>30307</v>
      </c>
      <c r="B37" s="4" t="s">
        <v>137</v>
      </c>
      <c r="C37" s="18">
        <v>5.18</v>
      </c>
      <c r="D37" s="18">
        <v>5.18</v>
      </c>
      <c r="E37" s="18"/>
    </row>
    <row r="38" ht="14.25" customHeight="1" spans="1:5">
      <c r="A38" s="4">
        <v>30399</v>
      </c>
      <c r="B38" s="4" t="s">
        <v>138</v>
      </c>
      <c r="C38" s="18">
        <v>2.41</v>
      </c>
      <c r="D38" s="18">
        <v>2.41</v>
      </c>
      <c r="E38" s="18"/>
    </row>
    <row r="39" ht="14.25" customHeight="1" spans="1:5">
      <c r="A39" s="4"/>
      <c r="B39" s="4"/>
      <c r="C39" s="18"/>
      <c r="D39" s="18"/>
      <c r="E39" s="18"/>
    </row>
    <row r="40" ht="14.25" customHeight="1" spans="1:5">
      <c r="A40" s="4"/>
      <c r="B40" s="4"/>
      <c r="C40" s="18"/>
      <c r="D40" s="18"/>
      <c r="E40" s="18"/>
    </row>
    <row r="41" ht="14.25" customHeight="1" spans="1:5">
      <c r="A41" s="4"/>
      <c r="B41" s="4"/>
      <c r="C41" s="18"/>
      <c r="D41" s="18"/>
      <c r="E41" s="18"/>
    </row>
    <row r="42" ht="14.25" customHeight="1"/>
    <row r="43" ht="14.25" customHeight="1" spans="2:2">
      <c r="B43" s="46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7916666666667" right="0.747916666666667" top="0.275" bottom="0.2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10" sqref="B10:C10"/>
    </sheetView>
  </sheetViews>
  <sheetFormatPr defaultColWidth="10" defaultRowHeight="13.5" outlineLevelCol="2"/>
  <cols>
    <col min="1" max="1" width="44.125" customWidth="1"/>
    <col min="2" max="2" width="29.375" style="41" customWidth="1"/>
    <col min="3" max="3" width="29.875" style="41" customWidth="1"/>
    <col min="4" max="4" width="9.75" customWidth="1"/>
  </cols>
  <sheetData>
    <row r="1" ht="14.25" customHeight="1" spans="1:3">
      <c r="A1" s="10"/>
      <c r="B1" s="42"/>
      <c r="C1" s="42" t="s">
        <v>139</v>
      </c>
    </row>
    <row r="2" ht="29.45" customHeight="1" spans="1:3">
      <c r="A2" s="11" t="s">
        <v>140</v>
      </c>
      <c r="B2" s="11"/>
      <c r="C2" s="11"/>
    </row>
    <row r="3" ht="14.25" customHeight="1" spans="1:3">
      <c r="A3" s="10"/>
      <c r="B3" s="42"/>
      <c r="C3" s="42" t="s">
        <v>8</v>
      </c>
    </row>
    <row r="4" ht="31.7" customHeight="1" spans="1:3">
      <c r="A4" s="35" t="s">
        <v>141</v>
      </c>
      <c r="B4" s="35" t="s">
        <v>142</v>
      </c>
      <c r="C4" s="35" t="s">
        <v>143</v>
      </c>
    </row>
    <row r="5" ht="17.1" customHeight="1" spans="1:3">
      <c r="A5" s="35" t="s">
        <v>84</v>
      </c>
      <c r="B5" s="35">
        <v>1</v>
      </c>
      <c r="C5" s="35">
        <v>2</v>
      </c>
    </row>
    <row r="6" ht="17.1" customHeight="1" spans="1:3">
      <c r="A6" s="35" t="s">
        <v>14</v>
      </c>
      <c r="B6" s="43">
        <v>19.02</v>
      </c>
      <c r="C6" s="43">
        <v>19.02</v>
      </c>
    </row>
    <row r="7" ht="17.1" customHeight="1" spans="1:3">
      <c r="A7" s="36" t="s">
        <v>144</v>
      </c>
      <c r="B7" s="43">
        <v>15.02</v>
      </c>
      <c r="C7" s="43">
        <v>15.02</v>
      </c>
    </row>
    <row r="8" ht="17.1" customHeight="1" spans="1:3">
      <c r="A8" s="36" t="s">
        <v>145</v>
      </c>
      <c r="B8" s="43">
        <v>0</v>
      </c>
      <c r="C8" s="43">
        <v>0</v>
      </c>
    </row>
    <row r="9" ht="17.1" customHeight="1" spans="1:3">
      <c r="A9" s="36" t="s">
        <v>146</v>
      </c>
      <c r="B9" s="43">
        <v>3.5</v>
      </c>
      <c r="C9" s="43">
        <v>3.5</v>
      </c>
    </row>
    <row r="10" ht="17.1" customHeight="1" spans="1:3">
      <c r="A10" s="36" t="s">
        <v>147</v>
      </c>
      <c r="B10" s="43">
        <v>11.52</v>
      </c>
      <c r="C10" s="43">
        <v>11.52</v>
      </c>
    </row>
    <row r="11" ht="17.1" customHeight="1" spans="1:3">
      <c r="A11" s="36" t="s">
        <v>148</v>
      </c>
      <c r="B11" s="43">
        <v>11.52</v>
      </c>
      <c r="C11" s="43">
        <v>11.52</v>
      </c>
    </row>
    <row r="12" ht="17.1" customHeight="1" spans="1:3">
      <c r="A12" s="36" t="s">
        <v>149</v>
      </c>
      <c r="B12" s="43">
        <v>0</v>
      </c>
      <c r="C12" s="43">
        <v>0</v>
      </c>
    </row>
    <row r="13" ht="17.1" customHeight="1" spans="1:3">
      <c r="A13" s="36" t="s">
        <v>150</v>
      </c>
      <c r="B13" s="43">
        <v>2</v>
      </c>
      <c r="C13" s="43">
        <v>2</v>
      </c>
    </row>
    <row r="14" ht="17.1" customHeight="1" spans="1:3">
      <c r="A14" s="36" t="s">
        <v>151</v>
      </c>
      <c r="B14" s="43">
        <v>2</v>
      </c>
      <c r="C14" s="43">
        <v>2</v>
      </c>
    </row>
  </sheetData>
  <mergeCells count="1">
    <mergeCell ref="A2:C2"/>
  </mergeCells>
  <pageMargins left="0.747916666666667" right="0.747916666666667" top="0.275" bottom="0.2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H8" sqref="H8:L11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152</v>
      </c>
    </row>
    <row r="2" ht="18" customHeight="1" spans="1:6">
      <c r="A2" s="11" t="s">
        <v>153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8</v>
      </c>
    </row>
    <row r="4" ht="17.1" customHeight="1" spans="1:6">
      <c r="A4" s="35" t="s">
        <v>154</v>
      </c>
      <c r="B4" s="35"/>
      <c r="C4" s="35" t="s">
        <v>155</v>
      </c>
      <c r="D4" s="35"/>
      <c r="E4" s="35"/>
      <c r="F4" s="35"/>
    </row>
    <row r="5" ht="17.1" customHeight="1" spans="1:6">
      <c r="A5" s="35" t="s">
        <v>156</v>
      </c>
      <c r="B5" s="35" t="s">
        <v>157</v>
      </c>
      <c r="C5" s="35" t="s">
        <v>158</v>
      </c>
      <c r="D5" s="35" t="s">
        <v>157</v>
      </c>
      <c r="E5" s="35" t="s">
        <v>158</v>
      </c>
      <c r="F5" s="35" t="s">
        <v>157</v>
      </c>
    </row>
    <row r="6" ht="17.1" customHeight="1" spans="1:6">
      <c r="A6" s="36" t="s">
        <v>159</v>
      </c>
      <c r="B6" s="37">
        <v>3778.83</v>
      </c>
      <c r="C6" s="36" t="s">
        <v>160</v>
      </c>
      <c r="D6" s="37"/>
      <c r="E6" s="38" t="s">
        <v>161</v>
      </c>
      <c r="F6" s="37">
        <f>SUM(F7:F10)</f>
        <v>503.79</v>
      </c>
    </row>
    <row r="7" ht="17.1" customHeight="1" spans="1:6">
      <c r="A7" s="36" t="s">
        <v>162</v>
      </c>
      <c r="B7" s="37">
        <v>3778.83</v>
      </c>
      <c r="C7" s="36" t="s">
        <v>163</v>
      </c>
      <c r="D7" s="37"/>
      <c r="E7" s="38" t="s">
        <v>164</v>
      </c>
      <c r="F7" s="37">
        <v>383.44</v>
      </c>
    </row>
    <row r="8" ht="17.1" customHeight="1" spans="1:6">
      <c r="A8" s="36" t="s">
        <v>165</v>
      </c>
      <c r="B8" s="37">
        <f>SUM(B9:B14)</f>
        <v>0</v>
      </c>
      <c r="C8" s="36" t="s">
        <v>166</v>
      </c>
      <c r="D8" s="37"/>
      <c r="E8" s="38" t="s">
        <v>167</v>
      </c>
      <c r="F8" s="37">
        <v>75.11</v>
      </c>
    </row>
    <row r="9" ht="17.1" customHeight="1" spans="1:6">
      <c r="A9" s="36" t="s">
        <v>168</v>
      </c>
      <c r="B9" s="37"/>
      <c r="C9" s="36" t="s">
        <v>169</v>
      </c>
      <c r="D9" s="37"/>
      <c r="E9" s="38" t="s">
        <v>170</v>
      </c>
      <c r="F9" s="37">
        <v>45.24</v>
      </c>
    </row>
    <row r="10" ht="17.1" customHeight="1" spans="1:6">
      <c r="A10" s="36" t="s">
        <v>171</v>
      </c>
      <c r="B10" s="37"/>
      <c r="C10" s="36" t="s">
        <v>172</v>
      </c>
      <c r="D10" s="37"/>
      <c r="E10" s="38" t="s">
        <v>173</v>
      </c>
      <c r="F10" s="37"/>
    </row>
    <row r="11" ht="17.1" customHeight="1" spans="1:6">
      <c r="A11" s="36" t="s">
        <v>174</v>
      </c>
      <c r="B11" s="37"/>
      <c r="C11" s="36" t="s">
        <v>175</v>
      </c>
      <c r="D11" s="37"/>
      <c r="E11" s="38" t="s">
        <v>176</v>
      </c>
      <c r="F11" s="37">
        <f>SUM(F12:F21)</f>
        <v>3421.21</v>
      </c>
    </row>
    <row r="12" ht="17.1" customHeight="1" spans="1:6">
      <c r="A12" s="36" t="s">
        <v>177</v>
      </c>
      <c r="B12" s="37"/>
      <c r="C12" s="36" t="s">
        <v>178</v>
      </c>
      <c r="D12" s="37"/>
      <c r="E12" s="38" t="s">
        <v>164</v>
      </c>
      <c r="F12">
        <v>255.68</v>
      </c>
    </row>
    <row r="13" ht="17.1" customHeight="1" spans="1:6">
      <c r="A13" s="36" t="s">
        <v>179</v>
      </c>
      <c r="B13" s="37"/>
      <c r="C13" s="36" t="s">
        <v>180</v>
      </c>
      <c r="D13" s="37">
        <v>3859.36</v>
      </c>
      <c r="E13" s="38" t="s">
        <v>167</v>
      </c>
      <c r="F13">
        <v>106.86</v>
      </c>
    </row>
    <row r="14" ht="17.1" customHeight="1" spans="1:6">
      <c r="A14" s="36" t="s">
        <v>181</v>
      </c>
      <c r="B14" s="37"/>
      <c r="C14" s="36" t="s">
        <v>182</v>
      </c>
      <c r="D14" s="37">
        <v>31.04</v>
      </c>
      <c r="E14" s="38" t="s">
        <v>170</v>
      </c>
      <c r="F14" s="37">
        <v>3020.74</v>
      </c>
    </row>
    <row r="15" ht="17.1" customHeight="1" spans="1:6">
      <c r="A15" s="36" t="s">
        <v>183</v>
      </c>
      <c r="B15" s="37"/>
      <c r="C15" s="36" t="s">
        <v>184</v>
      </c>
      <c r="D15" s="37"/>
      <c r="E15" s="38" t="s">
        <v>185</v>
      </c>
      <c r="F15" s="37"/>
    </row>
    <row r="16" ht="17.1" customHeight="1" spans="1:6">
      <c r="A16" s="36" t="s">
        <v>186</v>
      </c>
      <c r="B16" s="37"/>
      <c r="C16" s="36" t="s">
        <v>187</v>
      </c>
      <c r="D16" s="37"/>
      <c r="E16" s="38" t="s">
        <v>188</v>
      </c>
      <c r="F16" s="37"/>
    </row>
    <row r="17" ht="17.1" customHeight="1" spans="1:6">
      <c r="A17" s="36" t="s">
        <v>189</v>
      </c>
      <c r="B17" s="37">
        <f>SUM(B18:B19)</f>
        <v>0</v>
      </c>
      <c r="C17" s="36" t="s">
        <v>190</v>
      </c>
      <c r="D17" s="37"/>
      <c r="E17" s="38" t="s">
        <v>191</v>
      </c>
      <c r="F17" s="37">
        <v>37.93</v>
      </c>
    </row>
    <row r="18" ht="17.1" customHeight="1" spans="1:6">
      <c r="A18" s="36" t="s">
        <v>192</v>
      </c>
      <c r="B18" s="37"/>
      <c r="C18" s="36" t="s">
        <v>193</v>
      </c>
      <c r="D18" s="37"/>
      <c r="E18" s="38" t="s">
        <v>194</v>
      </c>
      <c r="F18" s="37"/>
    </row>
    <row r="19" ht="17.1" customHeight="1" spans="1:6">
      <c r="A19" s="36" t="s">
        <v>195</v>
      </c>
      <c r="B19" s="37"/>
      <c r="C19" s="36" t="s">
        <v>196</v>
      </c>
      <c r="D19" s="37"/>
      <c r="E19" s="38" t="s">
        <v>197</v>
      </c>
      <c r="F19" s="37"/>
    </row>
    <row r="20" ht="26" customHeight="1" spans="1:6">
      <c r="A20" s="36" t="s">
        <v>198</v>
      </c>
      <c r="B20" s="37">
        <f>SUM(B21:B23)</f>
        <v>146.17</v>
      </c>
      <c r="C20" s="36" t="s">
        <v>199</v>
      </c>
      <c r="D20" s="37"/>
      <c r="E20" s="38" t="s">
        <v>200</v>
      </c>
      <c r="F20" s="37"/>
    </row>
    <row r="21" ht="17.1" customHeight="1" spans="1:6">
      <c r="A21" s="36" t="s">
        <v>201</v>
      </c>
      <c r="B21" s="37">
        <v>146.17</v>
      </c>
      <c r="C21" s="36" t="s">
        <v>202</v>
      </c>
      <c r="D21" s="37"/>
      <c r="E21" s="38" t="s">
        <v>203</v>
      </c>
      <c r="F21" s="37"/>
    </row>
    <row r="22" ht="17.1" customHeight="1" spans="1:6">
      <c r="A22" s="36" t="s">
        <v>204</v>
      </c>
      <c r="B22" s="37"/>
      <c r="C22" s="36" t="s">
        <v>205</v>
      </c>
      <c r="D22" s="37"/>
      <c r="E22" s="38"/>
      <c r="F22" s="37"/>
    </row>
    <row r="23" ht="17.1" customHeight="1" spans="1:6">
      <c r="A23" s="36" t="s">
        <v>206</v>
      </c>
      <c r="B23" s="37"/>
      <c r="C23" s="36" t="s">
        <v>207</v>
      </c>
      <c r="D23" s="37"/>
      <c r="E23" s="38"/>
      <c r="F23" s="37"/>
    </row>
    <row r="24" ht="17.1" customHeight="1" spans="1:6">
      <c r="A24" s="36"/>
      <c r="B24" s="37"/>
      <c r="C24" s="36" t="s">
        <v>208</v>
      </c>
      <c r="D24" s="37">
        <v>34.6</v>
      </c>
      <c r="E24" s="38"/>
      <c r="F24" s="37"/>
    </row>
    <row r="25" ht="17.1" customHeight="1" spans="1:6">
      <c r="A25" s="36"/>
      <c r="B25" s="37"/>
      <c r="C25" s="36" t="s">
        <v>209</v>
      </c>
      <c r="D25" s="37"/>
      <c r="E25" s="38"/>
      <c r="F25" s="37"/>
    </row>
    <row r="26" ht="17.1" customHeight="1" spans="1:6">
      <c r="A26" s="36"/>
      <c r="B26" s="39"/>
      <c r="C26" s="36" t="s">
        <v>210</v>
      </c>
      <c r="D26" s="37"/>
      <c r="E26" s="36"/>
      <c r="F26" s="39"/>
    </row>
    <row r="27" ht="17.1" customHeight="1" spans="1:6">
      <c r="A27" s="36"/>
      <c r="B27" s="37"/>
      <c r="C27" s="36" t="s">
        <v>211</v>
      </c>
      <c r="D27" s="37"/>
      <c r="E27" s="38"/>
      <c r="F27" s="37"/>
    </row>
    <row r="28" ht="17.1" customHeight="1" spans="1:6">
      <c r="A28" s="36"/>
      <c r="B28" s="37"/>
      <c r="C28" s="36" t="s">
        <v>212</v>
      </c>
      <c r="D28" s="37"/>
      <c r="E28" s="38"/>
      <c r="F28" s="37"/>
    </row>
    <row r="29" ht="17.1" customHeight="1" spans="1:6">
      <c r="A29" s="36"/>
      <c r="B29" s="37"/>
      <c r="C29" s="36" t="s">
        <v>213</v>
      </c>
      <c r="D29" s="37"/>
      <c r="E29" s="38"/>
      <c r="F29" s="37"/>
    </row>
    <row r="30" ht="17.1" customHeight="1" spans="1:6">
      <c r="A30" s="36"/>
      <c r="B30" s="37"/>
      <c r="C30" s="36" t="s">
        <v>214</v>
      </c>
      <c r="D30" s="37"/>
      <c r="E30" s="38"/>
      <c r="F30" s="37"/>
    </row>
    <row r="31" ht="17.1" customHeight="1" spans="1:6">
      <c r="A31" s="36"/>
      <c r="B31" s="37"/>
      <c r="C31" s="36" t="s">
        <v>215</v>
      </c>
      <c r="D31" s="37"/>
      <c r="E31" s="38"/>
      <c r="F31" s="37"/>
    </row>
    <row r="32" ht="17.1" customHeight="1" spans="1:6">
      <c r="A32" s="36"/>
      <c r="B32" s="37"/>
      <c r="C32" s="36" t="s">
        <v>216</v>
      </c>
      <c r="D32" s="37"/>
      <c r="E32" s="38"/>
      <c r="F32" s="37"/>
    </row>
    <row r="33" ht="17.1" customHeight="1" spans="1:6">
      <c r="A33" s="36"/>
      <c r="B33" s="37"/>
      <c r="C33" s="36" t="s">
        <v>217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49</v>
      </c>
      <c r="B35" s="37">
        <f>SUM(B6+B15+B16+B17+B20)</f>
        <v>3925</v>
      </c>
      <c r="C35" s="40" t="s">
        <v>50</v>
      </c>
      <c r="D35" s="37">
        <f>SUM(D6:D33)</f>
        <v>3925</v>
      </c>
      <c r="E35" s="40" t="s">
        <v>50</v>
      </c>
      <c r="F35" s="37">
        <f>F6+F11</f>
        <v>3925</v>
      </c>
    </row>
    <row r="36" ht="17.1" customHeight="1" spans="1:6">
      <c r="A36" s="36" t="s">
        <v>218</v>
      </c>
      <c r="B36" s="37">
        <f>SUM(B37:B41)</f>
        <v>0</v>
      </c>
      <c r="C36" s="36" t="s">
        <v>219</v>
      </c>
      <c r="D36" s="37"/>
      <c r="E36" s="38" t="s">
        <v>220</v>
      </c>
      <c r="F36" s="37">
        <f>SUM(F37:F38)</f>
        <v>0</v>
      </c>
    </row>
    <row r="37" ht="17.1" customHeight="1" spans="1:6">
      <c r="A37" s="36" t="s">
        <v>221</v>
      </c>
      <c r="B37" s="37"/>
      <c r="C37" s="36"/>
      <c r="D37" s="37"/>
      <c r="E37" s="38" t="s">
        <v>222</v>
      </c>
      <c r="F37" s="37"/>
    </row>
    <row r="38" ht="17.1" customHeight="1" spans="1:6">
      <c r="A38" s="36" t="s">
        <v>223</v>
      </c>
      <c r="B38" s="37"/>
      <c r="C38" s="36"/>
      <c r="D38" s="37"/>
      <c r="E38" s="38" t="s">
        <v>224</v>
      </c>
      <c r="F38" s="37"/>
    </row>
    <row r="39" ht="17.1" customHeight="1" spans="1:6">
      <c r="A39" s="36" t="s">
        <v>225</v>
      </c>
      <c r="B39" s="37"/>
      <c r="C39" s="36"/>
      <c r="D39" s="37"/>
      <c r="E39" s="38" t="s">
        <v>226</v>
      </c>
      <c r="F39" s="37"/>
    </row>
    <row r="40" ht="27.2" customHeight="1" spans="1:6">
      <c r="A40" s="36" t="s">
        <v>227</v>
      </c>
      <c r="B40" s="37"/>
      <c r="C40" s="36"/>
      <c r="D40" s="37"/>
      <c r="E40" s="38"/>
      <c r="F40" s="37"/>
    </row>
    <row r="41" ht="27.2" customHeight="1" spans="1:6">
      <c r="A41" s="36" t="s">
        <v>228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229</v>
      </c>
      <c r="B44" s="37">
        <f>B35+B36</f>
        <v>3925</v>
      </c>
      <c r="C44" s="40" t="s">
        <v>230</v>
      </c>
      <c r="D44" s="37">
        <f>D35+D36</f>
        <v>3925</v>
      </c>
      <c r="E44" s="40" t="s">
        <v>230</v>
      </c>
      <c r="F44" s="37">
        <f>F35+F36</f>
        <v>3925</v>
      </c>
    </row>
  </sheetData>
  <mergeCells count="3">
    <mergeCell ref="A2:F2"/>
    <mergeCell ref="A4:B4"/>
    <mergeCell ref="C4:F4"/>
  </mergeCells>
  <pageMargins left="0.747916666666667" right="0.747916666666667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"/>
  <sheetViews>
    <sheetView workbookViewId="0">
      <selection activeCell="N24" sqref="N24"/>
    </sheetView>
  </sheetViews>
  <sheetFormatPr defaultColWidth="10" defaultRowHeight="13.5"/>
  <cols>
    <col min="1" max="1" width="5" customWidth="1"/>
    <col min="2" max="3" width="3" customWidth="1"/>
    <col min="4" max="4" width="7.5" customWidth="1"/>
    <col min="5" max="5" width="19.62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7.87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0" width="3" customWidth="1"/>
    <col min="21" max="21" width="6.375" customWidth="1"/>
    <col min="22" max="22" width="5.2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231</v>
      </c>
      <c r="AD1" s="31"/>
    </row>
    <row r="2" ht="26.45" customHeight="1" spans="4:30">
      <c r="D2" s="11" t="s">
        <v>232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2" t="s">
        <v>8</v>
      </c>
      <c r="AD3" s="33"/>
    </row>
    <row r="4" ht="14.25" customHeight="1" spans="1:30">
      <c r="A4" s="12" t="s">
        <v>61</v>
      </c>
      <c r="B4" s="12"/>
      <c r="C4" s="12"/>
      <c r="D4" s="12" t="s">
        <v>233</v>
      </c>
      <c r="E4" s="12" t="s">
        <v>234</v>
      </c>
      <c r="F4" s="12" t="s">
        <v>235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68</v>
      </c>
      <c r="B5" s="12" t="s">
        <v>69</v>
      </c>
      <c r="C5" s="12" t="s">
        <v>70</v>
      </c>
      <c r="D5" s="12"/>
      <c r="E5" s="12"/>
      <c r="F5" s="12" t="s">
        <v>64</v>
      </c>
      <c r="G5" s="12" t="s">
        <v>236</v>
      </c>
      <c r="H5" s="12"/>
      <c r="I5" s="12"/>
      <c r="J5" s="12"/>
      <c r="K5" s="12"/>
      <c r="L5" s="12"/>
      <c r="M5" s="12"/>
      <c r="N5" s="12"/>
      <c r="O5" s="12"/>
      <c r="P5" s="12" t="s">
        <v>237</v>
      </c>
      <c r="Q5" s="12" t="s">
        <v>238</v>
      </c>
      <c r="R5" s="12" t="s">
        <v>239</v>
      </c>
      <c r="S5" s="12"/>
      <c r="T5" s="12"/>
      <c r="U5" s="12" t="s">
        <v>240</v>
      </c>
      <c r="V5" s="12"/>
      <c r="W5" s="12"/>
      <c r="X5" s="12"/>
      <c r="Y5" s="12" t="s">
        <v>241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14</v>
      </c>
      <c r="H6" s="12" t="s">
        <v>242</v>
      </c>
      <c r="I6" s="12" t="s">
        <v>243</v>
      </c>
      <c r="J6" s="12"/>
      <c r="K6" s="12"/>
      <c r="L6" s="12"/>
      <c r="M6" s="12"/>
      <c r="N6" s="12"/>
      <c r="O6" s="12"/>
      <c r="P6" s="12"/>
      <c r="Q6" s="12"/>
      <c r="R6" s="12" t="s">
        <v>71</v>
      </c>
      <c r="S6" s="12" t="s">
        <v>244</v>
      </c>
      <c r="T6" s="12" t="s">
        <v>245</v>
      </c>
      <c r="U6" s="12" t="s">
        <v>71</v>
      </c>
      <c r="V6" s="12" t="s">
        <v>246</v>
      </c>
      <c r="W6" s="12" t="s">
        <v>247</v>
      </c>
      <c r="X6" s="12" t="s">
        <v>245</v>
      </c>
      <c r="Y6" s="12" t="s">
        <v>71</v>
      </c>
      <c r="Z6" s="12" t="s">
        <v>248</v>
      </c>
      <c r="AA6" s="12" t="s">
        <v>249</v>
      </c>
      <c r="AB6" s="12" t="s">
        <v>250</v>
      </c>
      <c r="AC6" s="12" t="s">
        <v>251</v>
      </c>
      <c r="AD6" s="12" t="s">
        <v>252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71</v>
      </c>
      <c r="J7" s="12" t="s">
        <v>253</v>
      </c>
      <c r="K7" s="12" t="s">
        <v>254</v>
      </c>
      <c r="L7" s="12" t="s">
        <v>255</v>
      </c>
      <c r="M7" s="12" t="s">
        <v>256</v>
      </c>
      <c r="N7" s="12" t="s">
        <v>257</v>
      </c>
      <c r="O7" s="12" t="s">
        <v>258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20" t="s">
        <v>84</v>
      </c>
      <c r="B8" s="20" t="s">
        <v>84</v>
      </c>
      <c r="C8" s="20" t="s">
        <v>84</v>
      </c>
      <c r="D8" s="20" t="s">
        <v>84</v>
      </c>
      <c r="E8" s="20" t="s">
        <v>84</v>
      </c>
      <c r="F8" s="20">
        <v>1</v>
      </c>
      <c r="G8" s="20">
        <v>2</v>
      </c>
      <c r="H8" s="20">
        <v>3</v>
      </c>
      <c r="I8" s="20">
        <v>4</v>
      </c>
      <c r="J8" s="20">
        <v>5</v>
      </c>
      <c r="K8" s="20">
        <v>6</v>
      </c>
      <c r="L8" s="20">
        <v>7</v>
      </c>
      <c r="M8" s="20">
        <v>8</v>
      </c>
      <c r="N8" s="20">
        <v>9</v>
      </c>
      <c r="O8" s="20">
        <v>10</v>
      </c>
      <c r="P8" s="20">
        <v>11</v>
      </c>
      <c r="Q8" s="20">
        <v>12</v>
      </c>
      <c r="R8" s="20">
        <v>13</v>
      </c>
      <c r="S8" s="20">
        <v>14</v>
      </c>
      <c r="T8" s="20">
        <v>15</v>
      </c>
      <c r="U8" s="20">
        <v>16</v>
      </c>
      <c r="V8" s="20">
        <v>17</v>
      </c>
      <c r="W8" s="20">
        <v>18</v>
      </c>
      <c r="X8" s="20">
        <v>19</v>
      </c>
      <c r="Y8" s="20">
        <v>20</v>
      </c>
      <c r="Z8" s="20">
        <v>21</v>
      </c>
      <c r="AA8" s="20">
        <v>22</v>
      </c>
      <c r="AB8" s="20">
        <v>23</v>
      </c>
      <c r="AC8" s="20">
        <v>24</v>
      </c>
      <c r="AD8" s="20">
        <v>25</v>
      </c>
    </row>
    <row r="9" customFormat="1" ht="14.25" customHeight="1" spans="1:30">
      <c r="A9" s="21"/>
      <c r="B9" s="21"/>
      <c r="C9" s="21"/>
      <c r="D9" s="21"/>
      <c r="E9" s="21" t="s">
        <v>14</v>
      </c>
      <c r="F9" s="22">
        <v>3925</v>
      </c>
      <c r="G9" s="22">
        <v>3778.83</v>
      </c>
      <c r="H9" s="22">
        <v>3778.83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7">
        <v>146.17</v>
      </c>
      <c r="V9" s="27">
        <v>146.17</v>
      </c>
      <c r="W9" s="21"/>
      <c r="X9" s="21"/>
      <c r="Y9" s="21"/>
      <c r="Z9" s="21"/>
      <c r="AA9" s="21"/>
      <c r="AB9" s="21"/>
      <c r="AC9" s="21"/>
      <c r="AD9" s="21"/>
    </row>
    <row r="10" s="1" customFormat="1" ht="14.25" customHeight="1" spans="1:30">
      <c r="A10" s="23">
        <v>208</v>
      </c>
      <c r="B10" s="23">
        <v>2</v>
      </c>
      <c r="C10" s="23">
        <v>1</v>
      </c>
      <c r="D10" s="23">
        <v>301</v>
      </c>
      <c r="E10" s="24" t="s">
        <v>86</v>
      </c>
      <c r="F10" s="25">
        <v>134.91</v>
      </c>
      <c r="G10" s="25">
        <v>134.91</v>
      </c>
      <c r="H10" s="25">
        <v>134.91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ht="14.25" customHeight="1" spans="1:30">
      <c r="A11" s="26">
        <v>208</v>
      </c>
      <c r="B11" s="26">
        <v>2</v>
      </c>
      <c r="C11" s="26">
        <v>2</v>
      </c>
      <c r="D11" s="23">
        <v>301</v>
      </c>
      <c r="E11" s="27" t="s">
        <v>87</v>
      </c>
      <c r="F11" s="28">
        <v>50.08</v>
      </c>
      <c r="G11" s="28">
        <v>50.08</v>
      </c>
      <c r="H11" s="28">
        <v>50.08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ht="14.25" customHeight="1" spans="1:30">
      <c r="A12" s="26">
        <v>208</v>
      </c>
      <c r="B12" s="26">
        <v>2</v>
      </c>
      <c r="C12" s="26">
        <v>7</v>
      </c>
      <c r="D12" s="23">
        <v>301</v>
      </c>
      <c r="E12" s="27" t="s">
        <v>88</v>
      </c>
      <c r="F12" s="28">
        <v>10.08</v>
      </c>
      <c r="G12" s="28">
        <v>10.08</v>
      </c>
      <c r="H12" s="28">
        <v>10.08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ht="14.25" customHeight="1" spans="1:30">
      <c r="A13" s="26">
        <v>208</v>
      </c>
      <c r="B13" s="26">
        <v>2</v>
      </c>
      <c r="C13" s="26">
        <v>99</v>
      </c>
      <c r="D13" s="23">
        <v>301</v>
      </c>
      <c r="E13" s="27" t="s">
        <v>89</v>
      </c>
      <c r="F13" s="28">
        <v>91.95</v>
      </c>
      <c r="G13" s="28">
        <v>91.95</v>
      </c>
      <c r="H13" s="28">
        <v>91.95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ht="14.25" customHeight="1" spans="1:30">
      <c r="A14" s="26">
        <v>208</v>
      </c>
      <c r="B14" s="26">
        <v>5</v>
      </c>
      <c r="C14" s="26">
        <v>1</v>
      </c>
      <c r="D14" s="23">
        <v>301</v>
      </c>
      <c r="E14" s="27" t="s">
        <v>90</v>
      </c>
      <c r="F14" s="28">
        <v>24.9</v>
      </c>
      <c r="G14" s="28">
        <v>24.9</v>
      </c>
      <c r="H14" s="28">
        <v>24.9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ht="14.25" customHeight="1" spans="1:30">
      <c r="A15" s="26">
        <v>208</v>
      </c>
      <c r="B15" s="26">
        <v>5</v>
      </c>
      <c r="C15" s="26">
        <v>2</v>
      </c>
      <c r="D15" s="23">
        <v>301</v>
      </c>
      <c r="E15" s="27" t="s">
        <v>91</v>
      </c>
      <c r="F15" s="28">
        <v>13.49</v>
      </c>
      <c r="G15" s="28">
        <v>13.49</v>
      </c>
      <c r="H15" s="28">
        <v>13.49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ht="22.7" customHeight="1" spans="1:30">
      <c r="A16" s="26">
        <v>208</v>
      </c>
      <c r="B16" s="26">
        <v>5</v>
      </c>
      <c r="C16" s="26">
        <v>5</v>
      </c>
      <c r="D16" s="23">
        <v>301</v>
      </c>
      <c r="E16" s="27" t="s">
        <v>92</v>
      </c>
      <c r="F16" s="28">
        <v>46.13</v>
      </c>
      <c r="G16" s="28">
        <v>46.13</v>
      </c>
      <c r="H16" s="28">
        <v>46.13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ht="14.25" customHeight="1" spans="1:30">
      <c r="A17" s="26">
        <v>208</v>
      </c>
      <c r="B17" s="26">
        <v>5</v>
      </c>
      <c r="C17" s="26">
        <v>6</v>
      </c>
      <c r="D17" s="23">
        <v>301</v>
      </c>
      <c r="E17" s="27" t="s">
        <v>93</v>
      </c>
      <c r="F17" s="28">
        <v>21.97</v>
      </c>
      <c r="G17" s="28">
        <v>21.97</v>
      </c>
      <c r="H17" s="28">
        <v>21.97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ht="14.25" customHeight="1" spans="1:30">
      <c r="A18" s="26">
        <v>208</v>
      </c>
      <c r="B18" s="26">
        <v>10</v>
      </c>
      <c r="C18" s="26">
        <v>1</v>
      </c>
      <c r="D18" s="23">
        <v>301</v>
      </c>
      <c r="E18" s="27" t="s">
        <v>94</v>
      </c>
      <c r="F18" s="28">
        <v>18</v>
      </c>
      <c r="G18" s="28">
        <v>18</v>
      </c>
      <c r="H18" s="28">
        <v>18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ht="14.25" customHeight="1" spans="1:30">
      <c r="A19" s="26">
        <v>208</v>
      </c>
      <c r="B19" s="26">
        <v>10</v>
      </c>
      <c r="C19" s="26">
        <v>2</v>
      </c>
      <c r="D19" s="23">
        <v>301</v>
      </c>
      <c r="E19" s="27" t="s">
        <v>95</v>
      </c>
      <c r="F19" s="28">
        <v>780</v>
      </c>
      <c r="G19" s="28">
        <v>780</v>
      </c>
      <c r="H19" s="28">
        <v>780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ht="14.25" customHeight="1" spans="1:30">
      <c r="A20" s="26">
        <v>208</v>
      </c>
      <c r="B20" s="26">
        <v>10</v>
      </c>
      <c r="C20" s="26">
        <v>4</v>
      </c>
      <c r="D20" s="23">
        <v>301</v>
      </c>
      <c r="E20" s="27" t="s">
        <v>96</v>
      </c>
      <c r="F20" s="28">
        <v>365.4</v>
      </c>
      <c r="G20" s="28">
        <v>219.23</v>
      </c>
      <c r="H20" s="28">
        <v>219.23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>
        <v>146.17</v>
      </c>
      <c r="V20" s="27">
        <v>146.17</v>
      </c>
      <c r="W20" s="27"/>
      <c r="X20" s="27"/>
      <c r="Y20" s="27"/>
      <c r="Z20" s="27"/>
      <c r="AA20" s="27"/>
      <c r="AB20" s="27"/>
      <c r="AC20" s="27"/>
      <c r="AD20" s="27"/>
    </row>
    <row r="21" s="1" customFormat="1" ht="14.25" customHeight="1" spans="1:30">
      <c r="A21" s="23">
        <v>208</v>
      </c>
      <c r="B21" s="23">
        <v>10</v>
      </c>
      <c r="C21" s="23">
        <v>5</v>
      </c>
      <c r="D21" s="23">
        <v>301</v>
      </c>
      <c r="E21" s="23" t="s">
        <v>97</v>
      </c>
      <c r="F21" s="25">
        <v>100.96</v>
      </c>
      <c r="G21" s="25">
        <v>100.96</v>
      </c>
      <c r="H21" s="25">
        <v>100.96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="1" customFormat="1" ht="14.25" customHeight="1" spans="1:30">
      <c r="A22" s="23">
        <v>208</v>
      </c>
      <c r="B22" s="23">
        <v>11</v>
      </c>
      <c r="C22" s="23">
        <v>7</v>
      </c>
      <c r="D22" s="23">
        <v>301</v>
      </c>
      <c r="E22" s="24" t="s">
        <v>98</v>
      </c>
      <c r="F22" s="25">
        <v>215.44</v>
      </c>
      <c r="G22" s="25">
        <v>215.44</v>
      </c>
      <c r="H22" s="25">
        <v>215.44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="1" customFormat="1" ht="14.25" customHeight="1" spans="1:30">
      <c r="A23" s="23">
        <v>208</v>
      </c>
      <c r="B23" s="23">
        <v>19</v>
      </c>
      <c r="C23" s="23">
        <v>1</v>
      </c>
      <c r="D23" s="23">
        <v>301</v>
      </c>
      <c r="E23" s="24" t="s">
        <v>99</v>
      </c>
      <c r="F23" s="25">
        <v>274.5</v>
      </c>
      <c r="G23" s="25">
        <v>274.5</v>
      </c>
      <c r="H23" s="25">
        <v>274.5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="1" customFormat="1" ht="14.25" customHeight="1" spans="1:30">
      <c r="A24" s="23">
        <v>208</v>
      </c>
      <c r="B24" s="23">
        <v>19</v>
      </c>
      <c r="C24" s="23">
        <v>2</v>
      </c>
      <c r="D24" s="23">
        <v>301</v>
      </c>
      <c r="E24" s="24" t="s">
        <v>100</v>
      </c>
      <c r="F24" s="25">
        <v>796.2</v>
      </c>
      <c r="G24" s="25">
        <v>796.2</v>
      </c>
      <c r="H24" s="25">
        <v>796.2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="1" customFormat="1" ht="22.7" customHeight="1" spans="1:30">
      <c r="A25" s="23">
        <v>208</v>
      </c>
      <c r="B25" s="23">
        <v>21</v>
      </c>
      <c r="C25" s="23">
        <v>2</v>
      </c>
      <c r="D25" s="23">
        <v>301</v>
      </c>
      <c r="E25" s="24" t="s">
        <v>101</v>
      </c>
      <c r="F25" s="25">
        <v>875.35</v>
      </c>
      <c r="G25" s="25">
        <v>875.35</v>
      </c>
      <c r="H25" s="25">
        <v>875.35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="1" customFormat="1" ht="14.25" customHeight="1" spans="1:30">
      <c r="A26" s="23">
        <v>208</v>
      </c>
      <c r="B26" s="23">
        <v>25</v>
      </c>
      <c r="C26" s="23">
        <v>2</v>
      </c>
      <c r="D26" s="23">
        <v>301</v>
      </c>
      <c r="E26" s="24" t="s">
        <v>102</v>
      </c>
      <c r="F26" s="25">
        <v>40</v>
      </c>
      <c r="G26" s="25">
        <v>40</v>
      </c>
      <c r="H26" s="25">
        <v>40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="1" customFormat="1" ht="14.25" customHeight="1" spans="1:30">
      <c r="A27" s="23">
        <v>210</v>
      </c>
      <c r="B27" s="23">
        <v>11</v>
      </c>
      <c r="C27" s="23">
        <v>1</v>
      </c>
      <c r="D27" s="23">
        <v>301</v>
      </c>
      <c r="E27" s="24" t="s">
        <v>103</v>
      </c>
      <c r="F27" s="25">
        <v>9.37</v>
      </c>
      <c r="G27" s="25">
        <v>9.37</v>
      </c>
      <c r="H27" s="25">
        <v>9.37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="1" customFormat="1" ht="14.25" customHeight="1" spans="1:30">
      <c r="A28" s="23">
        <v>210</v>
      </c>
      <c r="B28" s="23">
        <v>11</v>
      </c>
      <c r="C28" s="23">
        <v>2</v>
      </c>
      <c r="D28" s="23">
        <v>301</v>
      </c>
      <c r="E28" s="24" t="s">
        <v>104</v>
      </c>
      <c r="F28" s="25">
        <v>13.12</v>
      </c>
      <c r="G28" s="25">
        <v>13.12</v>
      </c>
      <c r="H28" s="25">
        <v>13.12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>
      <c r="A29" s="29">
        <v>210</v>
      </c>
      <c r="B29" s="29">
        <v>11</v>
      </c>
      <c r="C29" s="29">
        <v>3</v>
      </c>
      <c r="D29" s="29">
        <v>301</v>
      </c>
      <c r="E29" s="29" t="s">
        <v>105</v>
      </c>
      <c r="F29" s="30">
        <v>8.55</v>
      </c>
      <c r="G29" s="30">
        <v>8.55</v>
      </c>
      <c r="H29" s="30">
        <v>8.55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4"/>
    </row>
    <row r="30" spans="1:30">
      <c r="A30" s="29">
        <v>221</v>
      </c>
      <c r="B30" s="29">
        <v>2</v>
      </c>
      <c r="C30" s="29">
        <v>1</v>
      </c>
      <c r="D30" s="29">
        <v>301</v>
      </c>
      <c r="E30" s="29" t="s">
        <v>106</v>
      </c>
      <c r="F30" s="30">
        <v>34.6</v>
      </c>
      <c r="G30" s="30">
        <v>34.6</v>
      </c>
      <c r="H30" s="30">
        <v>34.6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4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"/>
  <sheetViews>
    <sheetView topLeftCell="A4" workbookViewId="0">
      <selection activeCell="E35" sqref="E35"/>
    </sheetView>
  </sheetViews>
  <sheetFormatPr defaultColWidth="10" defaultRowHeight="13.5"/>
  <cols>
    <col min="1" max="3" width="3.75" style="1" customWidth="1"/>
    <col min="4" max="4" width="7.5" style="1" customWidth="1"/>
    <col min="5" max="5" width="19.875" style="1" customWidth="1"/>
    <col min="6" max="8" width="7.5" style="1" customWidth="1"/>
    <col min="9" max="9" width="8" style="1" customWidth="1"/>
    <col min="10" max="10" width="7.5" style="1" customWidth="1"/>
    <col min="11" max="11" width="6.875" style="1" customWidth="1"/>
    <col min="12" max="12" width="9.125" style="1" customWidth="1"/>
    <col min="13" max="13" width="6" style="1" customWidth="1"/>
    <col min="14" max="14" width="7.5" style="1" customWidth="1"/>
    <col min="15" max="15" width="7.6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259</v>
      </c>
      <c r="Y1" s="9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" t="s">
        <v>8</v>
      </c>
      <c r="X3" s="19"/>
      <c r="Y3" s="19"/>
    </row>
    <row r="4" ht="25.5" customHeight="1" spans="1:25">
      <c r="A4" s="4" t="s">
        <v>61</v>
      </c>
      <c r="B4" s="4"/>
      <c r="C4" s="4"/>
      <c r="D4" s="4" t="s">
        <v>233</v>
      </c>
      <c r="E4" s="4" t="s">
        <v>261</v>
      </c>
      <c r="F4" s="4" t="s">
        <v>64</v>
      </c>
      <c r="G4" s="4" t="s">
        <v>65</v>
      </c>
      <c r="H4" s="4"/>
      <c r="I4" s="4"/>
      <c r="J4" s="4"/>
      <c r="K4" s="4"/>
      <c r="L4" s="4" t="s">
        <v>66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67</v>
      </c>
      <c r="X4" s="4"/>
      <c r="Y4" s="4"/>
    </row>
    <row r="5" ht="63.4" customHeight="1" spans="1:25">
      <c r="A5" s="4" t="s">
        <v>68</v>
      </c>
      <c r="B5" s="4" t="s">
        <v>69</v>
      </c>
      <c r="C5" s="4" t="s">
        <v>70</v>
      </c>
      <c r="D5" s="4"/>
      <c r="E5" s="4"/>
      <c r="F5" s="4"/>
      <c r="G5" s="4" t="s">
        <v>71</v>
      </c>
      <c r="H5" s="4" t="s">
        <v>72</v>
      </c>
      <c r="I5" s="4" t="s">
        <v>73</v>
      </c>
      <c r="J5" s="4" t="s">
        <v>74</v>
      </c>
      <c r="K5" s="4" t="s">
        <v>75</v>
      </c>
      <c r="L5" s="4" t="s">
        <v>71</v>
      </c>
      <c r="M5" s="4" t="s">
        <v>72</v>
      </c>
      <c r="N5" s="4" t="s">
        <v>73</v>
      </c>
      <c r="O5" s="4" t="s">
        <v>74</v>
      </c>
      <c r="P5" s="4" t="s">
        <v>76</v>
      </c>
      <c r="Q5" s="4" t="s">
        <v>77</v>
      </c>
      <c r="R5" s="4" t="s">
        <v>78</v>
      </c>
      <c r="S5" s="4" t="s">
        <v>79</v>
      </c>
      <c r="T5" s="4" t="s">
        <v>80</v>
      </c>
      <c r="U5" s="4" t="s">
        <v>75</v>
      </c>
      <c r="V5" s="4" t="s">
        <v>81</v>
      </c>
      <c r="W5" s="4" t="s">
        <v>71</v>
      </c>
      <c r="X5" s="4" t="s">
        <v>65</v>
      </c>
      <c r="Y5" s="4" t="s">
        <v>82</v>
      </c>
    </row>
    <row r="6" ht="14.25" customHeight="1" spans="1:25">
      <c r="A6" s="4" t="s">
        <v>83</v>
      </c>
      <c r="B6" s="4" t="s">
        <v>83</v>
      </c>
      <c r="C6" s="4" t="s">
        <v>83</v>
      </c>
      <c r="D6" s="4" t="s">
        <v>84</v>
      </c>
      <c r="E6" s="4" t="s">
        <v>84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4"/>
      <c r="B7" s="4"/>
      <c r="C7" s="4"/>
      <c r="D7" s="4">
        <v>301</v>
      </c>
      <c r="E7" s="4" t="s">
        <v>85</v>
      </c>
      <c r="F7" s="18">
        <v>3925</v>
      </c>
      <c r="G7" s="18">
        <v>503.79</v>
      </c>
      <c r="H7" s="18">
        <v>383.44</v>
      </c>
      <c r="I7" s="18">
        <v>75.11</v>
      </c>
      <c r="J7" s="18">
        <v>45.24</v>
      </c>
      <c r="K7" s="18"/>
      <c r="L7" s="18">
        <v>3421.21</v>
      </c>
      <c r="M7" s="18">
        <v>255.68</v>
      </c>
      <c r="N7" s="18">
        <v>106.86</v>
      </c>
      <c r="O7" s="18">
        <v>3020.74</v>
      </c>
      <c r="P7" s="18"/>
      <c r="Q7" s="18">
        <v>37.93</v>
      </c>
      <c r="R7" s="18"/>
      <c r="S7" s="18"/>
      <c r="T7" s="18"/>
      <c r="U7" s="18"/>
      <c r="V7" s="18"/>
      <c r="W7" s="18"/>
      <c r="X7" s="18"/>
      <c r="Y7" s="8"/>
    </row>
    <row r="8" ht="20" customHeight="1" spans="1:25">
      <c r="A8" s="4">
        <v>208</v>
      </c>
      <c r="B8" s="4">
        <v>2</v>
      </c>
      <c r="C8" s="4">
        <v>1</v>
      </c>
      <c r="D8" s="4">
        <v>301</v>
      </c>
      <c r="E8" s="4" t="s">
        <v>86</v>
      </c>
      <c r="F8" s="18">
        <v>134.91</v>
      </c>
      <c r="G8" s="18">
        <v>134.91</v>
      </c>
      <c r="H8" s="18">
        <v>105.97</v>
      </c>
      <c r="I8" s="18">
        <v>27.26</v>
      </c>
      <c r="J8" s="18">
        <v>1.67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8"/>
    </row>
    <row r="9" ht="20" customHeight="1" spans="1:25">
      <c r="A9" s="4">
        <v>208</v>
      </c>
      <c r="B9" s="4">
        <v>2</v>
      </c>
      <c r="C9" s="4">
        <v>2</v>
      </c>
      <c r="D9" s="4">
        <v>301</v>
      </c>
      <c r="E9" s="4" t="s">
        <v>87</v>
      </c>
      <c r="F9" s="18">
        <v>50.08</v>
      </c>
      <c r="G9" s="18"/>
      <c r="H9" s="18"/>
      <c r="I9" s="18"/>
      <c r="J9" s="18"/>
      <c r="K9" s="18"/>
      <c r="L9" s="18">
        <v>50.08</v>
      </c>
      <c r="M9" s="18">
        <v>36.18</v>
      </c>
      <c r="N9" s="18">
        <v>9.9</v>
      </c>
      <c r="O9" s="18">
        <v>4</v>
      </c>
      <c r="P9" s="18"/>
      <c r="Q9" s="18"/>
      <c r="R9" s="18"/>
      <c r="S9" s="18"/>
      <c r="T9" s="18"/>
      <c r="U9" s="18"/>
      <c r="V9" s="18"/>
      <c r="W9" s="18"/>
      <c r="X9" s="18"/>
      <c r="Y9" s="8"/>
    </row>
    <row r="10" ht="20" customHeight="1" spans="1:25">
      <c r="A10" s="4">
        <v>208</v>
      </c>
      <c r="B10" s="4">
        <v>2</v>
      </c>
      <c r="C10" s="4">
        <v>7</v>
      </c>
      <c r="D10" s="4">
        <v>301</v>
      </c>
      <c r="E10" s="4" t="s">
        <v>88</v>
      </c>
      <c r="F10" s="18">
        <v>10.08</v>
      </c>
      <c r="G10" s="18">
        <v>9.08</v>
      </c>
      <c r="H10" s="18">
        <v>7.4</v>
      </c>
      <c r="I10" s="18">
        <v>1.68</v>
      </c>
      <c r="J10" s="18"/>
      <c r="K10" s="18"/>
      <c r="L10" s="18">
        <v>1</v>
      </c>
      <c r="M10" s="18">
        <v>1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8"/>
    </row>
    <row r="11" ht="20" customHeight="1" spans="1:25">
      <c r="A11" s="4">
        <v>208</v>
      </c>
      <c r="B11" s="4">
        <v>2</v>
      </c>
      <c r="C11" s="4">
        <v>99</v>
      </c>
      <c r="D11" s="4">
        <v>301</v>
      </c>
      <c r="E11" s="4" t="s">
        <v>89</v>
      </c>
      <c r="F11" s="18">
        <v>91.95</v>
      </c>
      <c r="G11" s="18">
        <v>74.7</v>
      </c>
      <c r="H11" s="18">
        <v>50.81</v>
      </c>
      <c r="I11" s="18">
        <v>23.89</v>
      </c>
      <c r="J11" s="18"/>
      <c r="K11" s="18"/>
      <c r="L11" s="18">
        <v>17.25</v>
      </c>
      <c r="M11" s="18"/>
      <c r="N11" s="18"/>
      <c r="O11" s="18">
        <v>17.25</v>
      </c>
      <c r="P11" s="18"/>
      <c r="Q11" s="18"/>
      <c r="R11" s="18"/>
      <c r="S11" s="18"/>
      <c r="T11" s="18"/>
      <c r="U11" s="18"/>
      <c r="V11" s="18"/>
      <c r="W11" s="18"/>
      <c r="X11" s="18"/>
      <c r="Y11" s="8"/>
    </row>
    <row r="12" ht="20" customHeight="1" spans="1:25">
      <c r="A12" s="4">
        <v>208</v>
      </c>
      <c r="B12" s="4">
        <v>5</v>
      </c>
      <c r="C12" s="4">
        <v>1</v>
      </c>
      <c r="D12" s="4">
        <v>301</v>
      </c>
      <c r="E12" s="4" t="s">
        <v>90</v>
      </c>
      <c r="F12" s="18">
        <v>24.9</v>
      </c>
      <c r="G12" s="18">
        <v>24.9</v>
      </c>
      <c r="H12" s="18"/>
      <c r="I12" s="18"/>
      <c r="J12" s="18">
        <v>24.9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8"/>
    </row>
    <row r="13" ht="20" customHeight="1" spans="1:25">
      <c r="A13" s="4">
        <v>208</v>
      </c>
      <c r="B13" s="4">
        <v>5</v>
      </c>
      <c r="C13" s="4">
        <v>2</v>
      </c>
      <c r="D13" s="4">
        <v>301</v>
      </c>
      <c r="E13" s="4" t="s">
        <v>91</v>
      </c>
      <c r="F13" s="18">
        <v>13.49</v>
      </c>
      <c r="G13" s="18">
        <v>13.49</v>
      </c>
      <c r="H13" s="18"/>
      <c r="I13" s="18"/>
      <c r="J13" s="18">
        <v>13.49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8"/>
    </row>
    <row r="14" ht="31" customHeight="1" spans="1:25">
      <c r="A14" s="4">
        <v>208</v>
      </c>
      <c r="B14" s="4">
        <v>5</v>
      </c>
      <c r="C14" s="4">
        <v>5</v>
      </c>
      <c r="D14" s="4">
        <v>301</v>
      </c>
      <c r="E14" s="4" t="s">
        <v>92</v>
      </c>
      <c r="F14" s="18">
        <v>46.13</v>
      </c>
      <c r="G14" s="18">
        <v>46.13</v>
      </c>
      <c r="H14" s="18">
        <v>46.13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8"/>
    </row>
    <row r="15" ht="30" customHeight="1" spans="1:25">
      <c r="A15" s="4">
        <v>208</v>
      </c>
      <c r="B15" s="4">
        <v>5</v>
      </c>
      <c r="C15" s="4">
        <v>6</v>
      </c>
      <c r="D15" s="4">
        <v>301</v>
      </c>
      <c r="E15" s="4" t="s">
        <v>93</v>
      </c>
      <c r="F15" s="18">
        <v>21.97</v>
      </c>
      <c r="G15" s="18">
        <v>21.97</v>
      </c>
      <c r="H15" s="18">
        <v>21.97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</row>
    <row r="16" ht="20" customHeight="1" spans="1:25">
      <c r="A16" s="4">
        <v>208</v>
      </c>
      <c r="B16" s="4">
        <v>10</v>
      </c>
      <c r="C16" s="4">
        <v>1</v>
      </c>
      <c r="D16" s="4">
        <v>301</v>
      </c>
      <c r="E16" s="4" t="s">
        <v>94</v>
      </c>
      <c r="F16" s="18">
        <v>18</v>
      </c>
      <c r="G16" s="18"/>
      <c r="H16" s="18"/>
      <c r="I16" s="18"/>
      <c r="J16" s="18"/>
      <c r="K16" s="18"/>
      <c r="L16" s="18">
        <v>18</v>
      </c>
      <c r="M16" s="18"/>
      <c r="N16" s="18"/>
      <c r="O16" s="18">
        <v>18</v>
      </c>
      <c r="P16" s="18"/>
      <c r="Q16" s="18"/>
      <c r="R16" s="18"/>
      <c r="S16" s="18"/>
      <c r="T16" s="18"/>
      <c r="U16" s="18"/>
      <c r="V16" s="18"/>
      <c r="W16" s="18"/>
      <c r="X16" s="18"/>
      <c r="Y16" s="8"/>
    </row>
    <row r="17" ht="20" customHeight="1" spans="1:25">
      <c r="A17" s="4">
        <v>208</v>
      </c>
      <c r="B17" s="4">
        <v>10</v>
      </c>
      <c r="C17" s="4">
        <v>2</v>
      </c>
      <c r="D17" s="4">
        <v>301</v>
      </c>
      <c r="E17" s="4" t="s">
        <v>95</v>
      </c>
      <c r="F17" s="18">
        <v>780</v>
      </c>
      <c r="G17" s="18"/>
      <c r="H17" s="18"/>
      <c r="I17" s="18"/>
      <c r="J17" s="18"/>
      <c r="K17" s="18"/>
      <c r="L17" s="18">
        <v>780</v>
      </c>
      <c r="M17" s="18"/>
      <c r="N17" s="18"/>
      <c r="O17" s="18">
        <v>780</v>
      </c>
      <c r="P17" s="18"/>
      <c r="Q17" s="18"/>
      <c r="R17" s="18"/>
      <c r="S17" s="18"/>
      <c r="T17" s="18"/>
      <c r="U17" s="18"/>
      <c r="V17" s="18"/>
      <c r="W17" s="18"/>
      <c r="X17" s="18"/>
      <c r="Y17" s="8"/>
    </row>
    <row r="18" ht="20" customHeight="1" spans="1:25">
      <c r="A18" s="4">
        <v>208</v>
      </c>
      <c r="B18" s="4">
        <v>10</v>
      </c>
      <c r="C18" s="4">
        <v>4</v>
      </c>
      <c r="D18" s="4">
        <v>301</v>
      </c>
      <c r="E18" s="4" t="s">
        <v>96</v>
      </c>
      <c r="F18" s="18">
        <v>365.4</v>
      </c>
      <c r="G18" s="18">
        <v>62.23</v>
      </c>
      <c r="H18" s="18">
        <v>48.01</v>
      </c>
      <c r="I18" s="18">
        <v>14.22</v>
      </c>
      <c r="J18" s="18"/>
      <c r="K18" s="18"/>
      <c r="L18" s="18">
        <v>303.17</v>
      </c>
      <c r="M18" s="18">
        <v>174.28</v>
      </c>
      <c r="N18" s="18">
        <v>90.96</v>
      </c>
      <c r="O18" s="18"/>
      <c r="P18" s="18"/>
      <c r="Q18" s="18">
        <v>37.93</v>
      </c>
      <c r="R18" s="18"/>
      <c r="S18" s="18"/>
      <c r="T18" s="18"/>
      <c r="U18" s="18"/>
      <c r="V18" s="18"/>
      <c r="W18" s="18"/>
      <c r="X18" s="18"/>
      <c r="Y18" s="8"/>
    </row>
    <row r="19" ht="20" customHeight="1" spans="1:25">
      <c r="A19" s="4">
        <v>208</v>
      </c>
      <c r="B19" s="4">
        <v>10</v>
      </c>
      <c r="C19" s="4">
        <v>5</v>
      </c>
      <c r="D19" s="4">
        <v>301</v>
      </c>
      <c r="E19" s="4" t="s">
        <v>97</v>
      </c>
      <c r="F19" s="18">
        <v>100.96</v>
      </c>
      <c r="G19" s="18">
        <v>50.74</v>
      </c>
      <c r="H19" s="18">
        <v>42.69</v>
      </c>
      <c r="I19" s="18">
        <v>8.05</v>
      </c>
      <c r="J19" s="18"/>
      <c r="K19" s="18"/>
      <c r="L19" s="18">
        <v>50.22</v>
      </c>
      <c r="M19" s="18">
        <v>44.22</v>
      </c>
      <c r="N19" s="18">
        <v>6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8"/>
    </row>
    <row r="20" ht="20" customHeight="1" spans="1:25">
      <c r="A20" s="4">
        <v>208</v>
      </c>
      <c r="B20" s="4">
        <v>11</v>
      </c>
      <c r="C20" s="4">
        <v>7</v>
      </c>
      <c r="D20" s="4">
        <v>301</v>
      </c>
      <c r="E20" s="4" t="s">
        <v>98</v>
      </c>
      <c r="F20" s="18">
        <v>215.44</v>
      </c>
      <c r="G20" s="18"/>
      <c r="H20" s="18"/>
      <c r="I20" s="18"/>
      <c r="J20" s="18"/>
      <c r="K20" s="18"/>
      <c r="L20" s="18">
        <v>215.44</v>
      </c>
      <c r="M20" s="18"/>
      <c r="N20" s="18"/>
      <c r="O20" s="18">
        <v>215.44</v>
      </c>
      <c r="P20" s="18"/>
      <c r="Q20" s="18"/>
      <c r="R20" s="18"/>
      <c r="S20" s="18"/>
      <c r="T20" s="18"/>
      <c r="U20" s="18"/>
      <c r="V20" s="18"/>
      <c r="W20" s="18"/>
      <c r="X20" s="18"/>
      <c r="Y20" s="8"/>
    </row>
    <row r="21" ht="20" customHeight="1" spans="1:25">
      <c r="A21" s="4">
        <v>208</v>
      </c>
      <c r="B21" s="4">
        <v>19</v>
      </c>
      <c r="C21" s="4">
        <v>1</v>
      </c>
      <c r="D21" s="4">
        <v>301</v>
      </c>
      <c r="E21" s="4" t="s">
        <v>99</v>
      </c>
      <c r="F21" s="18">
        <v>274.5</v>
      </c>
      <c r="G21" s="18"/>
      <c r="H21" s="18"/>
      <c r="I21" s="18"/>
      <c r="J21" s="18"/>
      <c r="K21" s="18"/>
      <c r="L21" s="18">
        <v>274.5</v>
      </c>
      <c r="M21" s="18"/>
      <c r="N21" s="18"/>
      <c r="O21" s="18">
        <v>274.5</v>
      </c>
      <c r="P21" s="18"/>
      <c r="Q21" s="18"/>
      <c r="R21" s="18"/>
      <c r="S21" s="18"/>
      <c r="T21" s="18"/>
      <c r="U21" s="18"/>
      <c r="V21" s="18"/>
      <c r="W21" s="18"/>
      <c r="X21" s="18"/>
      <c r="Y21" s="8"/>
    </row>
    <row r="22" ht="20" customHeight="1" spans="1:25">
      <c r="A22" s="4">
        <v>208</v>
      </c>
      <c r="B22" s="4">
        <v>19</v>
      </c>
      <c r="C22" s="4">
        <v>2</v>
      </c>
      <c r="D22" s="4">
        <v>301</v>
      </c>
      <c r="E22" s="4" t="s">
        <v>100</v>
      </c>
      <c r="F22" s="18">
        <v>796.2</v>
      </c>
      <c r="G22" s="18"/>
      <c r="H22" s="18"/>
      <c r="I22" s="18"/>
      <c r="J22" s="18"/>
      <c r="K22" s="18"/>
      <c r="L22" s="18">
        <v>796.2</v>
      </c>
      <c r="M22" s="18"/>
      <c r="N22" s="18"/>
      <c r="O22" s="18">
        <v>796.2</v>
      </c>
      <c r="P22" s="18"/>
      <c r="Q22" s="18"/>
      <c r="R22" s="18"/>
      <c r="S22" s="18"/>
      <c r="T22" s="18"/>
      <c r="U22" s="18"/>
      <c r="V22" s="18"/>
      <c r="W22" s="18"/>
      <c r="X22" s="18"/>
      <c r="Y22" s="8"/>
    </row>
    <row r="23" ht="20" customHeight="1" spans="1:25">
      <c r="A23" s="4">
        <v>208</v>
      </c>
      <c r="B23" s="4">
        <v>21</v>
      </c>
      <c r="C23" s="4">
        <v>2</v>
      </c>
      <c r="D23" s="4">
        <v>301</v>
      </c>
      <c r="E23" s="4" t="s">
        <v>101</v>
      </c>
      <c r="F23" s="18">
        <v>875.35</v>
      </c>
      <c r="G23" s="18"/>
      <c r="H23" s="18"/>
      <c r="I23" s="18"/>
      <c r="J23" s="18"/>
      <c r="K23" s="18"/>
      <c r="L23" s="18">
        <v>875.35</v>
      </c>
      <c r="M23" s="18"/>
      <c r="N23" s="18"/>
      <c r="O23" s="18">
        <v>875.35</v>
      </c>
      <c r="P23" s="18"/>
      <c r="Q23" s="18"/>
      <c r="R23" s="18"/>
      <c r="S23" s="18"/>
      <c r="T23" s="18"/>
      <c r="U23" s="18"/>
      <c r="V23" s="18"/>
      <c r="W23" s="18"/>
      <c r="X23" s="18"/>
      <c r="Y23" s="8"/>
    </row>
    <row r="24" ht="20" customHeight="1" spans="1:25">
      <c r="A24" s="4">
        <v>208</v>
      </c>
      <c r="B24" s="4">
        <v>25</v>
      </c>
      <c r="C24" s="4">
        <v>2</v>
      </c>
      <c r="D24" s="4">
        <v>301</v>
      </c>
      <c r="E24" s="4" t="s">
        <v>102</v>
      </c>
      <c r="F24" s="18">
        <v>40</v>
      </c>
      <c r="G24" s="18"/>
      <c r="H24" s="18"/>
      <c r="I24" s="18"/>
      <c r="J24" s="18"/>
      <c r="K24" s="18"/>
      <c r="L24" s="18">
        <v>40</v>
      </c>
      <c r="M24" s="18"/>
      <c r="N24" s="18"/>
      <c r="O24" s="18">
        <v>40</v>
      </c>
      <c r="P24" s="18"/>
      <c r="Q24" s="18"/>
      <c r="R24" s="18"/>
      <c r="S24" s="18"/>
      <c r="T24" s="18"/>
      <c r="U24" s="18"/>
      <c r="V24" s="18"/>
      <c r="W24" s="18"/>
      <c r="X24" s="18"/>
      <c r="Y24" s="8"/>
    </row>
    <row r="25" ht="20" customHeight="1" spans="1:25">
      <c r="A25" s="4">
        <v>210</v>
      </c>
      <c r="B25" s="4">
        <v>11</v>
      </c>
      <c r="C25" s="4">
        <v>1</v>
      </c>
      <c r="D25" s="4">
        <v>301</v>
      </c>
      <c r="E25" s="4" t="s">
        <v>103</v>
      </c>
      <c r="F25" s="18">
        <v>9.37</v>
      </c>
      <c r="G25" s="18">
        <v>9.37</v>
      </c>
      <c r="H25" s="18">
        <v>9.37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8"/>
    </row>
    <row r="26" ht="20" customHeight="1" spans="1:25">
      <c r="A26" s="4">
        <v>210</v>
      </c>
      <c r="B26" s="4">
        <v>11</v>
      </c>
      <c r="C26" s="4">
        <v>2</v>
      </c>
      <c r="D26" s="4">
        <v>301</v>
      </c>
      <c r="E26" s="4" t="s">
        <v>104</v>
      </c>
      <c r="F26" s="18">
        <v>13.12</v>
      </c>
      <c r="G26" s="18">
        <v>13.12</v>
      </c>
      <c r="H26" s="18">
        <v>13.12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8"/>
    </row>
    <row r="27" ht="20" customHeight="1" spans="1:25">
      <c r="A27" s="4">
        <v>210</v>
      </c>
      <c r="B27" s="4">
        <v>11</v>
      </c>
      <c r="C27" s="4">
        <v>3</v>
      </c>
      <c r="D27" s="4">
        <v>301</v>
      </c>
      <c r="E27" s="4" t="s">
        <v>105</v>
      </c>
      <c r="F27" s="18">
        <v>8.55</v>
      </c>
      <c r="G27" s="18">
        <v>8.55</v>
      </c>
      <c r="H27" s="18">
        <v>3.37</v>
      </c>
      <c r="I27" s="18"/>
      <c r="J27" s="18">
        <v>5.18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8"/>
    </row>
    <row r="28" ht="20" customHeight="1" spans="1:25">
      <c r="A28" s="4">
        <v>221</v>
      </c>
      <c r="B28" s="4">
        <v>2</v>
      </c>
      <c r="C28" s="4">
        <v>1</v>
      </c>
      <c r="D28" s="4">
        <v>301</v>
      </c>
      <c r="E28" s="4" t="s">
        <v>106</v>
      </c>
      <c r="F28" s="18">
        <v>34.6</v>
      </c>
      <c r="G28" s="18">
        <v>34.6</v>
      </c>
      <c r="H28" s="18">
        <v>34.6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262</v>
      </c>
      <c r="Y1" s="9"/>
    </row>
    <row r="2" ht="19.5" customHeight="1" spans="1:2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8</v>
      </c>
      <c r="Y3" s="9"/>
    </row>
    <row r="4" ht="14.25" customHeight="1" spans="1:25">
      <c r="A4" s="4" t="s">
        <v>61</v>
      </c>
      <c r="B4" s="4"/>
      <c r="C4" s="4"/>
      <c r="D4" s="4" t="s">
        <v>233</v>
      </c>
      <c r="E4" s="4" t="s">
        <v>261</v>
      </c>
      <c r="F4" s="4" t="s">
        <v>64</v>
      </c>
      <c r="G4" s="4" t="s">
        <v>65</v>
      </c>
      <c r="H4" s="4"/>
      <c r="I4" s="4"/>
      <c r="J4" s="4"/>
      <c r="K4" s="4"/>
      <c r="L4" s="4" t="s">
        <v>66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67</v>
      </c>
      <c r="X4" s="4"/>
      <c r="Y4" s="4"/>
    </row>
    <row r="5" ht="41.45" customHeight="1" spans="1:25">
      <c r="A5" s="4" t="s">
        <v>68</v>
      </c>
      <c r="B5" s="4" t="s">
        <v>69</v>
      </c>
      <c r="C5" s="4" t="s">
        <v>70</v>
      </c>
      <c r="D5" s="4"/>
      <c r="E5" s="4"/>
      <c r="F5" s="4"/>
      <c r="G5" s="4" t="s">
        <v>71</v>
      </c>
      <c r="H5" s="4" t="s">
        <v>72</v>
      </c>
      <c r="I5" s="4" t="s">
        <v>73</v>
      </c>
      <c r="J5" s="4" t="s">
        <v>74</v>
      </c>
      <c r="K5" s="4" t="s">
        <v>75</v>
      </c>
      <c r="L5" s="4" t="s">
        <v>71</v>
      </c>
      <c r="M5" s="4" t="s">
        <v>72</v>
      </c>
      <c r="N5" s="4" t="s">
        <v>73</v>
      </c>
      <c r="O5" s="4" t="s">
        <v>74</v>
      </c>
      <c r="P5" s="4" t="s">
        <v>76</v>
      </c>
      <c r="Q5" s="4" t="s">
        <v>77</v>
      </c>
      <c r="R5" s="4" t="s">
        <v>78</v>
      </c>
      <c r="S5" s="4" t="s">
        <v>79</v>
      </c>
      <c r="T5" s="4" t="s">
        <v>80</v>
      </c>
      <c r="U5" s="4" t="s">
        <v>75</v>
      </c>
      <c r="V5" s="4" t="s">
        <v>81</v>
      </c>
      <c r="W5" s="4" t="s">
        <v>71</v>
      </c>
      <c r="X5" s="4" t="s">
        <v>65</v>
      </c>
      <c r="Y5" s="4" t="s">
        <v>82</v>
      </c>
    </row>
    <row r="6" ht="14.25" customHeight="1" spans="1:25">
      <c r="A6" s="4" t="s">
        <v>83</v>
      </c>
      <c r="B6" s="4" t="s">
        <v>83</v>
      </c>
      <c r="C6" s="4" t="s">
        <v>83</v>
      </c>
      <c r="D6" s="4" t="s">
        <v>84</v>
      </c>
      <c r="E6" s="4" t="s">
        <v>84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26" sqref="K26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265</v>
      </c>
      <c r="Y1" s="17"/>
    </row>
    <row r="2" ht="19.5" customHeight="1" spans="1:25">
      <c r="A2" s="11" t="s">
        <v>266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8</v>
      </c>
      <c r="Y3" s="17"/>
    </row>
    <row r="4" ht="14.25" customHeight="1" spans="1:25">
      <c r="A4" s="12" t="s">
        <v>61</v>
      </c>
      <c r="B4" s="12"/>
      <c r="C4" s="12"/>
      <c r="D4" s="12" t="s">
        <v>233</v>
      </c>
      <c r="E4" s="12" t="s">
        <v>261</v>
      </c>
      <c r="F4" s="12" t="s">
        <v>64</v>
      </c>
      <c r="G4" s="12" t="s">
        <v>65</v>
      </c>
      <c r="H4" s="12"/>
      <c r="I4" s="12"/>
      <c r="J4" s="12"/>
      <c r="K4" s="12"/>
      <c r="L4" s="12" t="s">
        <v>66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67</v>
      </c>
      <c r="X4" s="12"/>
      <c r="Y4" s="12"/>
    </row>
    <row r="5" ht="48.2" customHeight="1" spans="1:25">
      <c r="A5" s="12" t="s">
        <v>68</v>
      </c>
      <c r="B5" s="12" t="s">
        <v>69</v>
      </c>
      <c r="C5" s="12" t="s">
        <v>70</v>
      </c>
      <c r="D5" s="12"/>
      <c r="E5" s="12"/>
      <c r="F5" s="12"/>
      <c r="G5" s="12" t="s">
        <v>71</v>
      </c>
      <c r="H5" s="12" t="s">
        <v>72</v>
      </c>
      <c r="I5" s="12" t="s">
        <v>73</v>
      </c>
      <c r="J5" s="12" t="s">
        <v>74</v>
      </c>
      <c r="K5" s="12" t="s">
        <v>75</v>
      </c>
      <c r="L5" s="12" t="s">
        <v>71</v>
      </c>
      <c r="M5" s="12" t="s">
        <v>72</v>
      </c>
      <c r="N5" s="12" t="s">
        <v>73</v>
      </c>
      <c r="O5" s="12" t="s">
        <v>74</v>
      </c>
      <c r="P5" s="12" t="s">
        <v>76</v>
      </c>
      <c r="Q5" s="12" t="s">
        <v>77</v>
      </c>
      <c r="R5" s="12" t="s">
        <v>78</v>
      </c>
      <c r="S5" s="12" t="s">
        <v>79</v>
      </c>
      <c r="T5" s="12" t="s">
        <v>80</v>
      </c>
      <c r="U5" s="12" t="s">
        <v>75</v>
      </c>
      <c r="V5" s="12" t="s">
        <v>81</v>
      </c>
      <c r="W5" s="12" t="s">
        <v>71</v>
      </c>
      <c r="X5" s="12" t="s">
        <v>65</v>
      </c>
      <c r="Y5" s="12" t="s">
        <v>82</v>
      </c>
    </row>
    <row r="6" ht="14.25" customHeight="1" spans="1:25">
      <c r="A6" s="12" t="s">
        <v>83</v>
      </c>
      <c r="B6" s="12" t="s">
        <v>83</v>
      </c>
      <c r="C6" s="12" t="s">
        <v>83</v>
      </c>
      <c r="D6" s="12" t="s">
        <v>84</v>
      </c>
      <c r="E6" s="12" t="s">
        <v>84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267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1"/>
  <sheetViews>
    <sheetView workbookViewId="0">
      <selection activeCell="L10" sqref="L10:N1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268</v>
      </c>
      <c r="AI1" s="9"/>
    </row>
    <row r="2" ht="23.45" customHeight="1" spans="1:35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8</v>
      </c>
      <c r="AI3" s="9"/>
    </row>
    <row r="4" ht="14.25" customHeight="1" spans="1:35">
      <c r="A4" s="4" t="s">
        <v>61</v>
      </c>
      <c r="B4" s="4"/>
      <c r="C4" s="4"/>
      <c r="D4" s="4" t="s">
        <v>233</v>
      </c>
      <c r="E4" s="4" t="s">
        <v>261</v>
      </c>
      <c r="F4" s="4" t="s">
        <v>270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  <c r="L4" s="4" t="s">
        <v>276</v>
      </c>
      <c r="M4" s="4"/>
      <c r="N4" s="4"/>
      <c r="O4" s="4"/>
      <c r="P4" s="4"/>
      <c r="Q4" s="4"/>
      <c r="R4" s="4"/>
      <c r="S4" s="4"/>
      <c r="T4" s="4"/>
      <c r="U4" s="4" t="s">
        <v>277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278</v>
      </c>
    </row>
    <row r="5" ht="29.45" customHeight="1" spans="1:35">
      <c r="A5" s="4" t="s">
        <v>68</v>
      </c>
      <c r="B5" s="4" t="s">
        <v>69</v>
      </c>
      <c r="C5" s="4" t="s">
        <v>70</v>
      </c>
      <c r="D5" s="4"/>
      <c r="E5" s="4"/>
      <c r="F5" s="4"/>
      <c r="G5" s="4"/>
      <c r="H5" s="4"/>
      <c r="I5" s="4"/>
      <c r="J5" s="4"/>
      <c r="K5" s="4"/>
      <c r="L5" s="4" t="s">
        <v>64</v>
      </c>
      <c r="M5" s="4" t="s">
        <v>236</v>
      </c>
      <c r="N5" s="4"/>
      <c r="O5" s="4"/>
      <c r="P5" s="4" t="s">
        <v>237</v>
      </c>
      <c r="Q5" s="4" t="s">
        <v>238</v>
      </c>
      <c r="R5" s="4" t="s">
        <v>239</v>
      </c>
      <c r="S5" s="4" t="s">
        <v>240</v>
      </c>
      <c r="T5" s="4" t="s">
        <v>279</v>
      </c>
      <c r="U5" s="4" t="s">
        <v>14</v>
      </c>
      <c r="V5" s="4" t="s">
        <v>280</v>
      </c>
      <c r="W5" s="4"/>
      <c r="X5" s="4"/>
      <c r="Y5" s="4"/>
      <c r="Z5" s="4"/>
      <c r="AA5" s="4"/>
      <c r="AB5" s="4"/>
      <c r="AC5" s="4"/>
      <c r="AD5" s="4"/>
      <c r="AE5" s="4" t="s">
        <v>281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14</v>
      </c>
      <c r="N6" s="4" t="s">
        <v>282</v>
      </c>
      <c r="O6" s="4" t="s">
        <v>243</v>
      </c>
      <c r="P6" s="4"/>
      <c r="Q6" s="4"/>
      <c r="R6" s="4"/>
      <c r="S6" s="4"/>
      <c r="T6" s="4"/>
      <c r="U6" s="4"/>
      <c r="V6" s="4" t="s">
        <v>71</v>
      </c>
      <c r="W6" s="4" t="s">
        <v>283</v>
      </c>
      <c r="X6" s="4"/>
      <c r="Y6" s="4"/>
      <c r="Z6" s="4"/>
      <c r="AA6" s="4" t="s">
        <v>284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71</v>
      </c>
      <c r="X8" s="4" t="s">
        <v>285</v>
      </c>
      <c r="Y8" s="4" t="s">
        <v>286</v>
      </c>
      <c r="Z8" s="4" t="s">
        <v>287</v>
      </c>
      <c r="AA8" s="4" t="s">
        <v>71</v>
      </c>
      <c r="AB8" s="4" t="s">
        <v>285</v>
      </c>
      <c r="AC8" s="4" t="s">
        <v>286</v>
      </c>
      <c r="AD8" s="4" t="s">
        <v>287</v>
      </c>
      <c r="AE8" s="4" t="s">
        <v>71</v>
      </c>
      <c r="AF8" s="4" t="s">
        <v>285</v>
      </c>
      <c r="AG8" s="4" t="s">
        <v>286</v>
      </c>
      <c r="AH8" s="4" t="s">
        <v>287</v>
      </c>
      <c r="AI8" s="4"/>
    </row>
    <row r="9" ht="14.25" customHeight="1" spans="1:35">
      <c r="A9" s="4" t="s">
        <v>84</v>
      </c>
      <c r="B9" s="4" t="s">
        <v>84</v>
      </c>
      <c r="C9" s="4" t="s">
        <v>84</v>
      </c>
      <c r="D9" s="4" t="s">
        <v>84</v>
      </c>
      <c r="E9" s="4" t="s">
        <v>84</v>
      </c>
      <c r="F9" s="4" t="s">
        <v>84</v>
      </c>
      <c r="G9" s="4" t="s">
        <v>84</v>
      </c>
      <c r="H9" s="4" t="s">
        <v>84</v>
      </c>
      <c r="I9" s="4" t="s">
        <v>84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14.25" customHeight="1" spans="1: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ht="46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s="1" customFormat="1" ht="22.7" customHeight="1" spans="1:35">
      <c r="A17" s="5"/>
      <c r="B17" s="5"/>
      <c r="C17" s="5"/>
      <c r="D17" s="5"/>
      <c r="E17" s="5"/>
      <c r="F17" s="5"/>
      <c r="G17" s="5"/>
      <c r="H17" s="5"/>
      <c r="I17" s="5"/>
      <c r="J17" s="6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7"/>
    </row>
    <row r="18" ht="14.25" customHeight="1"/>
    <row r="19" ht="14.25" customHeight="1"/>
    <row r="20" ht="14.25" customHeight="1"/>
    <row r="21" ht="14.25" customHeight="1" spans="8:8">
      <c r="H21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055555555556" right="0.196527777777778" top="0.275" bottom="0.275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2022-09-21T09:30:53Z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8219C24CB3144183AF08B308C75DE364</vt:lpwstr>
  </property>
</Properties>
</file>