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<sst xmlns="http://schemas.openxmlformats.org/spreadsheetml/2006/main" count="546" uniqueCount="279">
  <si>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</si>
  <si>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</si>
  <si>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</si>
  <si>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</si>
  <si>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</si>
  <si>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</si>
  <si>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</si>
  <si>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</si>
  <si>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</si>
  <si>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</si>
  <si>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</si>
  <si>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</si>
  <si>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</si>
  <si>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</si>
  <si>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</si>
  <si>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</si>
  <si>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</si>
  <si>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</si>
  <si>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</si>
  <si>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</si>
  <si>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</si>
  <si>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</si>
  <si>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</si>
  <si>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</si>
  <si>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</si>
  <si>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</si>
  <si>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</si>
  <si>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</si>
  <si>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</si>
  <si>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</si>
  <si>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</si>
  <si>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</si>
  <si>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</si>
  <si>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</si>
  <si>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</si>
  <si>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</si>
  <si>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</si>
  <si>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</si>
  <si>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</si>
  <si>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</si>
  <si>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</si>
  <si>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</si>
  <si>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</si>
  <si>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</si>
  <si>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</si>
  <si>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</si>
  <si>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</si>
  <si>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</si>
  <si>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</si>
  <si>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</si>
  <si>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</si>
  <si>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</si>
  <si>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</si>
  <si>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</si>
  <si>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</si>
  <si>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</si>
  <si>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</si>
  <si>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</si>
  <si>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</si>
  <si>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</si>
  <si>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</si>
  <si>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</si>
  <si>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</si>
  <si>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</si>
  <si>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</si>
  <si>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</si>
  <si>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</si>
  <si>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</si>
  <si>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</si>
  <si>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</si>
  <si>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</si>
  <si>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</si>
  <si>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</si>
  <si>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</si>
  <si>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</si>
  <si>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</si>
  <si>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</si>
  <si>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</si>
  <si>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</si>
  <si>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</si>
  <si>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505003</t>
  </si>
  <si>
    <t xml:space="preserve">  鹿寨县拉沟乡文化体育和广播电视站</t>
  </si>
  <si>
    <t>207</t>
  </si>
  <si>
    <t>08</t>
  </si>
  <si>
    <t xml:space="preserve">          </t>
  </si>
  <si>
    <t xml:space="preserve">    广播电视事务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</si>
  <si>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</si>
  <si>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</si>
  <si>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</si>
  <si>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</si>
  <si>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</si>
  <si>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</si>
  <si>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</si>
  <si>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</si>
  <si>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</si>
  <si>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</si>
  <si>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</si>
  <si>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</si>
  <si>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</si>
  <si>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</si>
  <si>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</si>
  <si>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</si>
  <si>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</si>
  <si>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</si>
  <si>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</si>
  <si>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</si>
  <si>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</si>
  <si>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</si>
  <si>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</si>
  <si>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</si>
  <si>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</si>
  <si>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</si>
  <si>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</si>
  <si>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</si>
  <si>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</si>
  <si>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</si>
  <si>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</si>
  <si>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</si>
  <si>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</si>
  <si>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</si>
  <si>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</si>
  <si>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</si>
  <si>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</si>
  <si>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</si>
  <si>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</si>
  <si>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</si>
  <si>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</si>
  <si>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>退休费</t>
  </si>
  <si>
    <t>生活补助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</si>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</sst>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6" fontId="4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6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176" fontId="0" fillId="0" borderId="3" xfId="0" applyNumberForma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7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6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9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Z6" sqref="Z6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256</v>
      </c>
      <c r="Y1" s="17"/>
    </row>
    <row r="2" ht="19.5" customHeight="1" spans="1:25">
      <c r="A2" s="11" t="s">
        <v>257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224</v>
      </c>
      <c r="E4" s="12" t="s">
        <v>252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258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259</v>
      </c>
      <c r="AI1" s="9"/>
    </row>
    <row r="2" ht="23.45" customHeight="1" spans="1:35">
      <c r="A2" s="3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224</v>
      </c>
      <c r="E4" s="4" t="s">
        <v>252</v>
      </c>
      <c r="F4" s="4" t="s">
        <v>261</v>
      </c>
      <c r="G4" s="4" t="s">
        <v>262</v>
      </c>
      <c r="H4" s="4" t="s">
        <v>263</v>
      </c>
      <c r="I4" s="4" t="s">
        <v>264</v>
      </c>
      <c r="J4" s="4" t="s">
        <v>265</v>
      </c>
      <c r="K4" s="4" t="s">
        <v>266</v>
      </c>
      <c r="L4" s="4" t="s">
        <v>267</v>
      </c>
      <c r="M4" s="4"/>
      <c r="N4" s="4"/>
      <c r="O4" s="4"/>
      <c r="P4" s="4"/>
      <c r="Q4" s="4"/>
      <c r="R4" s="4"/>
      <c r="S4" s="4"/>
      <c r="T4" s="4"/>
      <c r="U4" s="4" t="s">
        <v>268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269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227</v>
      </c>
      <c r="N5" s="4"/>
      <c r="O5" s="4"/>
      <c r="P5" s="4" t="s">
        <v>228</v>
      </c>
      <c r="Q5" s="4" t="s">
        <v>229</v>
      </c>
      <c r="R5" s="4" t="s">
        <v>230</v>
      </c>
      <c r="S5" s="4" t="s">
        <v>231</v>
      </c>
      <c r="T5" s="4" t="s">
        <v>270</v>
      </c>
      <c r="U5" s="4" t="s">
        <v>9</v>
      </c>
      <c r="V5" s="4" t="s">
        <v>271</v>
      </c>
      <c r="W5" s="4"/>
      <c r="X5" s="4"/>
      <c r="Y5" s="4"/>
      <c r="Z5" s="4"/>
      <c r="AA5" s="4"/>
      <c r="AB5" s="4"/>
      <c r="AC5" s="4"/>
      <c r="AD5" s="4"/>
      <c r="AE5" s="4" t="s">
        <v>272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273</v>
      </c>
      <c r="O6" s="4" t="s">
        <v>234</v>
      </c>
      <c r="P6" s="4"/>
      <c r="Q6" s="4"/>
      <c r="R6" s="4"/>
      <c r="S6" s="4"/>
      <c r="T6" s="4"/>
      <c r="U6" s="4"/>
      <c r="V6" s="4" t="s">
        <v>66</v>
      </c>
      <c r="W6" s="4" t="s">
        <v>274</v>
      </c>
      <c r="X6" s="4"/>
      <c r="Y6" s="4"/>
      <c r="Z6" s="4"/>
      <c r="AA6" s="4" t="s">
        <v>275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276</v>
      </c>
      <c r="Y8" s="4" t="s">
        <v>277</v>
      </c>
      <c r="Z8" s="4" t="s">
        <v>278</v>
      </c>
      <c r="AA8" s="4" t="s">
        <v>66</v>
      </c>
      <c r="AB8" s="4" t="s">
        <v>276</v>
      </c>
      <c r="AC8" s="4" t="s">
        <v>277</v>
      </c>
      <c r="AD8" s="4" t="s">
        <v>278</v>
      </c>
      <c r="AE8" s="4" t="s">
        <v>66</v>
      </c>
      <c r="AF8" s="4" t="s">
        <v>276</v>
      </c>
      <c r="AG8" s="4" t="s">
        <v>277</v>
      </c>
      <c r="AH8" s="4" t="s">
        <v>278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topLeftCell="A4" workbookViewId="0">
      <selection activeCell="F18" sqref="F18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8" t="s">
        <v>4</v>
      </c>
      <c r="B4" s="58"/>
      <c r="C4" s="58" t="s">
        <v>5</v>
      </c>
      <c r="D4" s="58"/>
      <c r="E4" s="58"/>
      <c r="F4" s="58"/>
      <c r="G4" s="58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6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23.01</v>
      </c>
      <c r="C6" s="14" t="s">
        <v>14</v>
      </c>
      <c r="D6" s="59">
        <f>SUM(E6:G6)</f>
        <v>0</v>
      </c>
      <c r="E6" s="29"/>
      <c r="F6" s="60"/>
      <c r="G6" s="61"/>
    </row>
    <row r="7" spans="1:7">
      <c r="A7" s="14" t="s">
        <v>15</v>
      </c>
      <c r="B7" s="62"/>
      <c r="C7" s="14" t="s">
        <v>16</v>
      </c>
      <c r="D7" s="59">
        <f t="shared" ref="D7:D33" si="0">SUM(E7:G7)</f>
        <v>0</v>
      </c>
      <c r="E7" s="29"/>
      <c r="F7" s="60"/>
      <c r="G7" s="61"/>
    </row>
    <row r="8" spans="1:7">
      <c r="A8" s="14" t="s">
        <v>17</v>
      </c>
      <c r="B8" s="61"/>
      <c r="C8" s="14" t="s">
        <v>18</v>
      </c>
      <c r="D8" s="59">
        <f t="shared" si="0"/>
        <v>0</v>
      </c>
      <c r="E8" s="29"/>
      <c r="F8" s="60"/>
      <c r="G8" s="61"/>
    </row>
    <row r="9" spans="1:7">
      <c r="A9" s="14"/>
      <c r="B9" s="61"/>
      <c r="C9" s="14" t="s">
        <v>19</v>
      </c>
      <c r="D9" s="59">
        <f t="shared" si="0"/>
        <v>0</v>
      </c>
      <c r="E9" s="29"/>
      <c r="F9" s="60"/>
      <c r="G9" s="61"/>
    </row>
    <row r="10" spans="1:7">
      <c r="A10" s="14"/>
      <c r="B10" s="61"/>
      <c r="C10" s="14" t="s">
        <v>20</v>
      </c>
      <c r="D10" s="59">
        <f t="shared" si="0"/>
        <v>0</v>
      </c>
      <c r="E10" s="29"/>
      <c r="F10" s="60"/>
      <c r="G10" s="61"/>
    </row>
    <row r="11" spans="1:7">
      <c r="A11" s="14"/>
      <c r="B11" s="61"/>
      <c r="C11" s="14" t="s">
        <v>21</v>
      </c>
      <c r="D11" s="59">
        <f t="shared" si="0"/>
        <v>0</v>
      </c>
      <c r="E11" s="29"/>
      <c r="F11" s="60"/>
      <c r="G11" s="61"/>
    </row>
    <row r="12" spans="1:7">
      <c r="A12" s="14"/>
      <c r="B12" s="61"/>
      <c r="C12" s="14" t="s">
        <v>22</v>
      </c>
      <c r="D12" s="59">
        <f t="shared" si="0"/>
        <v>16.531377</v>
      </c>
      <c r="E12" s="29">
        <v>16.531377</v>
      </c>
      <c r="F12" s="60"/>
      <c r="G12" s="61"/>
    </row>
    <row r="13" spans="1:7">
      <c r="A13" s="14"/>
      <c r="B13" s="61"/>
      <c r="C13" s="14" t="s">
        <v>23</v>
      </c>
      <c r="D13" s="59">
        <f t="shared" si="0"/>
        <v>3.94</v>
      </c>
      <c r="E13" s="29">
        <v>3.94</v>
      </c>
      <c r="F13" s="60"/>
      <c r="G13" s="61"/>
    </row>
    <row r="14" spans="1:7">
      <c r="A14" s="14"/>
      <c r="B14" s="61"/>
      <c r="C14" s="14" t="s">
        <v>24</v>
      </c>
      <c r="D14" s="59">
        <f t="shared" si="0"/>
        <v>1.01</v>
      </c>
      <c r="E14" s="29">
        <v>1.01</v>
      </c>
      <c r="F14" s="60"/>
      <c r="G14" s="61"/>
    </row>
    <row r="15" spans="1:7">
      <c r="A15" s="14"/>
      <c r="B15" s="61"/>
      <c r="C15" s="14" t="s">
        <v>25</v>
      </c>
      <c r="D15" s="59">
        <f t="shared" si="0"/>
        <v>0</v>
      </c>
      <c r="E15" s="29"/>
      <c r="F15" s="60"/>
      <c r="G15" s="61"/>
    </row>
    <row r="16" spans="1:7">
      <c r="A16" s="14"/>
      <c r="B16" s="61"/>
      <c r="C16" s="14" t="s">
        <v>26</v>
      </c>
      <c r="D16" s="59">
        <f t="shared" si="0"/>
        <v>0</v>
      </c>
      <c r="E16" s="29"/>
      <c r="F16" s="60"/>
      <c r="G16" s="61"/>
    </row>
    <row r="17" spans="1:7">
      <c r="A17" s="14"/>
      <c r="B17" s="61"/>
      <c r="C17" s="14" t="s">
        <v>27</v>
      </c>
      <c r="D17" s="59">
        <f t="shared" si="0"/>
        <v>0</v>
      </c>
      <c r="E17" s="29"/>
      <c r="F17" s="60"/>
      <c r="G17" s="61"/>
    </row>
    <row r="18" spans="1:7">
      <c r="A18" s="14"/>
      <c r="B18" s="61"/>
      <c r="C18" s="14" t="s">
        <v>28</v>
      </c>
      <c r="D18" s="59">
        <f t="shared" si="0"/>
        <v>0</v>
      </c>
      <c r="E18" s="29"/>
      <c r="F18" s="60"/>
      <c r="G18" s="61"/>
    </row>
    <row r="19" spans="1:7">
      <c r="A19" s="14"/>
      <c r="B19" s="61"/>
      <c r="C19" s="14" t="s">
        <v>29</v>
      </c>
      <c r="D19" s="59">
        <f t="shared" si="0"/>
        <v>0</v>
      </c>
      <c r="E19" s="29"/>
      <c r="F19" s="60"/>
      <c r="G19" s="61"/>
    </row>
    <row r="20" spans="1:7">
      <c r="A20" s="14"/>
      <c r="B20" s="61"/>
      <c r="C20" s="14" t="s">
        <v>30</v>
      </c>
      <c r="D20" s="59">
        <f t="shared" si="0"/>
        <v>0</v>
      </c>
      <c r="E20" s="29"/>
      <c r="F20" s="60"/>
      <c r="G20" s="61"/>
    </row>
    <row r="21" spans="1:7">
      <c r="A21" s="14"/>
      <c r="B21" s="61"/>
      <c r="C21" s="14" t="s">
        <v>31</v>
      </c>
      <c r="D21" s="59">
        <f t="shared" si="0"/>
        <v>0</v>
      </c>
      <c r="E21" s="29"/>
      <c r="F21" s="60"/>
      <c r="G21" s="61"/>
    </row>
    <row r="22" spans="1:7">
      <c r="A22" s="14"/>
      <c r="B22" s="61"/>
      <c r="C22" s="14" t="s">
        <v>32</v>
      </c>
      <c r="D22" s="59">
        <f t="shared" si="0"/>
        <v>0</v>
      </c>
      <c r="E22" s="29"/>
      <c r="F22" s="60"/>
      <c r="G22" s="61"/>
    </row>
    <row r="23" spans="1:7">
      <c r="A23" s="14"/>
      <c r="B23" s="61"/>
      <c r="C23" s="14" t="s">
        <v>33</v>
      </c>
      <c r="D23" s="59">
        <f t="shared" si="0"/>
        <v>0</v>
      </c>
      <c r="E23" s="29"/>
      <c r="F23" s="60"/>
      <c r="G23" s="61"/>
    </row>
    <row r="24" spans="1:7">
      <c r="A24" s="14"/>
      <c r="B24" s="61"/>
      <c r="C24" s="14" t="s">
        <v>34</v>
      </c>
      <c r="D24" s="59">
        <f t="shared" si="0"/>
        <v>1.53</v>
      </c>
      <c r="E24" s="29">
        <v>1.53</v>
      </c>
      <c r="F24" s="60"/>
      <c r="G24" s="61"/>
    </row>
    <row r="25" spans="1:7">
      <c r="A25" s="14"/>
      <c r="B25" s="61"/>
      <c r="C25" s="14" t="s">
        <v>35</v>
      </c>
      <c r="D25" s="61">
        <f t="shared" si="0"/>
        <v>0</v>
      </c>
      <c r="F25" s="61"/>
      <c r="G25" s="61"/>
    </row>
    <row r="26" spans="1:7">
      <c r="A26" s="14"/>
      <c r="B26" s="61"/>
      <c r="C26" s="14" t="s">
        <v>36</v>
      </c>
      <c r="D26" s="61">
        <f t="shared" si="0"/>
        <v>0</v>
      </c>
      <c r="E26" s="61"/>
      <c r="F26" s="61"/>
      <c r="G26" s="61"/>
    </row>
    <row r="27" spans="1:7">
      <c r="A27" s="14"/>
      <c r="B27" s="61"/>
      <c r="C27" s="14" t="s">
        <v>37</v>
      </c>
      <c r="D27" s="61">
        <f t="shared" si="0"/>
        <v>0</v>
      </c>
      <c r="E27" s="61"/>
      <c r="F27" s="61"/>
      <c r="G27" s="61"/>
    </row>
    <row r="28" spans="1:7">
      <c r="A28" s="14"/>
      <c r="B28" s="61"/>
      <c r="C28" s="14" t="s">
        <v>38</v>
      </c>
      <c r="D28" s="61">
        <f t="shared" si="0"/>
        <v>0</v>
      </c>
      <c r="E28" s="61"/>
      <c r="F28" s="61"/>
      <c r="G28" s="61"/>
    </row>
    <row r="29" spans="1:7">
      <c r="A29" s="14"/>
      <c r="B29" s="61"/>
      <c r="C29" s="14" t="s">
        <v>39</v>
      </c>
      <c r="D29" s="61">
        <f t="shared" si="0"/>
        <v>0</v>
      </c>
      <c r="E29" s="61"/>
      <c r="F29" s="61"/>
      <c r="G29" s="61"/>
    </row>
    <row r="30" spans="1:7">
      <c r="A30" s="14"/>
      <c r="B30" s="61"/>
      <c r="C30" s="14" t="s">
        <v>40</v>
      </c>
      <c r="D30" s="61">
        <f t="shared" si="0"/>
        <v>0</v>
      </c>
      <c r="E30" s="61"/>
      <c r="F30" s="61"/>
      <c r="G30" s="61"/>
    </row>
    <row r="31" spans="1:7">
      <c r="A31" s="14"/>
      <c r="B31" s="61"/>
      <c r="C31" s="14" t="s">
        <v>41</v>
      </c>
      <c r="D31" s="61">
        <f t="shared" si="0"/>
        <v>0</v>
      </c>
      <c r="E31" s="61"/>
      <c r="F31" s="61"/>
      <c r="G31" s="61"/>
    </row>
    <row r="32" spans="1:7">
      <c r="A32" s="14"/>
      <c r="B32" s="61"/>
      <c r="C32" s="14" t="s">
        <v>42</v>
      </c>
      <c r="D32" s="61">
        <f t="shared" si="0"/>
        <v>0</v>
      </c>
      <c r="E32" s="61"/>
      <c r="F32" s="61"/>
      <c r="G32" s="61"/>
    </row>
    <row r="33" spans="1:7">
      <c r="A33" s="14"/>
      <c r="B33" s="61"/>
      <c r="C33" s="14" t="s">
        <v>43</v>
      </c>
      <c r="D33" s="61">
        <f t="shared" si="0"/>
        <v>0</v>
      </c>
      <c r="E33" s="61"/>
      <c r="F33" s="61"/>
      <c r="G33" s="61"/>
    </row>
    <row r="34" spans="1:7">
      <c r="A34" s="58" t="s">
        <v>44</v>
      </c>
      <c r="B34" s="61">
        <f>SUM(B6:B33)</f>
        <v>23.01</v>
      </c>
      <c r="C34" s="58" t="s">
        <v>45</v>
      </c>
      <c r="D34" s="61">
        <f>SUM(D6:D33)</f>
        <v>23.011377</v>
      </c>
      <c r="E34" s="61">
        <f>SUM(E6:E33)</f>
        <v>23.011377</v>
      </c>
      <c r="F34" s="61">
        <f>SUM(F6:F33)</f>
        <v>0</v>
      </c>
      <c r="G34" s="61">
        <f>SUM(G6:G33)</f>
        <v>0</v>
      </c>
    </row>
    <row r="35" spans="1:7">
      <c r="A35" s="14" t="s">
        <v>46</v>
      </c>
      <c r="B35" s="61">
        <f>SUM(B36:B38)</f>
        <v>0</v>
      </c>
      <c r="C35" s="14" t="s">
        <v>47</v>
      </c>
      <c r="D35" s="61"/>
      <c r="E35" s="61"/>
      <c r="F35" s="61"/>
      <c r="G35" s="61"/>
    </row>
    <row r="36" spans="1:7">
      <c r="A36" s="14" t="s">
        <v>48</v>
      </c>
      <c r="B36" s="61"/>
      <c r="C36" s="14"/>
      <c r="D36" s="61"/>
      <c r="E36" s="61"/>
      <c r="F36" s="61"/>
      <c r="G36" s="61"/>
    </row>
    <row r="37" spans="1:7">
      <c r="A37" s="14" t="s">
        <v>49</v>
      </c>
      <c r="B37" s="61"/>
      <c r="C37" s="14"/>
      <c r="D37" s="61"/>
      <c r="E37" s="61"/>
      <c r="F37" s="61"/>
      <c r="G37" s="61"/>
    </row>
    <row r="38" spans="1:7">
      <c r="A38" s="14" t="s">
        <v>50</v>
      </c>
      <c r="B38" s="61"/>
      <c r="C38" s="14"/>
      <c r="D38" s="61"/>
      <c r="E38" s="61"/>
      <c r="F38" s="61"/>
      <c r="G38" s="61"/>
    </row>
    <row r="39" spans="1:7">
      <c r="A39" s="58" t="s">
        <v>51</v>
      </c>
      <c r="B39" s="61">
        <f>B34+B35</f>
        <v>23.01</v>
      </c>
      <c r="C39" s="58" t="s">
        <v>52</v>
      </c>
      <c r="D39" s="61">
        <f>D34+D35</f>
        <v>23.011377</v>
      </c>
      <c r="E39" s="61">
        <f>E34+E35</f>
        <v>23.011377</v>
      </c>
      <c r="F39" s="61">
        <f>F34+F35</f>
        <v>0</v>
      </c>
      <c r="G39" s="6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workbookViewId="0">
      <selection activeCell="F8" sqref="F8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7" t="s">
        <v>3</v>
      </c>
      <c r="X3" s="57"/>
      <c r="Y3" s="57"/>
    </row>
    <row r="4" ht="14.25" customHeight="1" spans="1:25">
      <c r="A4" s="55" t="s">
        <v>56</v>
      </c>
      <c r="B4" s="55"/>
      <c r="C4" s="55"/>
      <c r="D4" s="55" t="s">
        <v>57</v>
      </c>
      <c r="E4" s="55" t="s">
        <v>58</v>
      </c>
      <c r="F4" s="55" t="s">
        <v>59</v>
      </c>
      <c r="G4" s="55" t="s">
        <v>60</v>
      </c>
      <c r="H4" s="55"/>
      <c r="I4" s="55"/>
      <c r="J4" s="55"/>
      <c r="K4" s="55"/>
      <c r="L4" s="55" t="s">
        <v>61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5" t="s">
        <v>62</v>
      </c>
      <c r="X4" s="55"/>
      <c r="Y4" s="55"/>
    </row>
    <row r="5" ht="70.5" customHeight="1" spans="1:25">
      <c r="A5" s="55" t="s">
        <v>63</v>
      </c>
      <c r="B5" s="55" t="s">
        <v>64</v>
      </c>
      <c r="C5" s="55" t="s">
        <v>65</v>
      </c>
      <c r="D5" s="55"/>
      <c r="E5" s="55"/>
      <c r="F5" s="55"/>
      <c r="G5" s="55" t="s">
        <v>66</v>
      </c>
      <c r="H5" s="55" t="s">
        <v>67</v>
      </c>
      <c r="I5" s="55" t="s">
        <v>68</v>
      </c>
      <c r="J5" s="55" t="s">
        <v>69</v>
      </c>
      <c r="K5" s="55" t="s">
        <v>70</v>
      </c>
      <c r="L5" s="55" t="s">
        <v>66</v>
      </c>
      <c r="M5" s="55" t="s">
        <v>67</v>
      </c>
      <c r="N5" s="55" t="s">
        <v>68</v>
      </c>
      <c r="O5" s="55" t="s">
        <v>69</v>
      </c>
      <c r="P5" s="55" t="s">
        <v>71</v>
      </c>
      <c r="Q5" s="55" t="s">
        <v>72</v>
      </c>
      <c r="R5" s="55" t="s">
        <v>73</v>
      </c>
      <c r="S5" s="55" t="s">
        <v>74</v>
      </c>
      <c r="T5" s="55" t="s">
        <v>75</v>
      </c>
      <c r="U5" s="55" t="s">
        <v>70</v>
      </c>
      <c r="V5" s="55" t="s">
        <v>76</v>
      </c>
      <c r="W5" s="55" t="s">
        <v>66</v>
      </c>
      <c r="X5" s="55" t="s">
        <v>60</v>
      </c>
      <c r="Y5" s="55" t="s">
        <v>77</v>
      </c>
    </row>
    <row r="6" ht="27" customHeight="1" spans="1:25">
      <c r="A6" s="55" t="s">
        <v>78</v>
      </c>
      <c r="B6" s="55" t="s">
        <v>78</v>
      </c>
      <c r="C6" s="55" t="s">
        <v>78</v>
      </c>
      <c r="D6" s="55" t="s">
        <v>79</v>
      </c>
      <c r="E6" s="55" t="s">
        <v>79</v>
      </c>
      <c r="F6" s="55">
        <v>1</v>
      </c>
      <c r="G6" s="55">
        <v>2</v>
      </c>
      <c r="H6" s="55">
        <v>3</v>
      </c>
      <c r="I6" s="55">
        <v>4</v>
      </c>
      <c r="J6" s="55">
        <v>5</v>
      </c>
      <c r="K6" s="55">
        <v>6</v>
      </c>
      <c r="L6" s="55">
        <v>7</v>
      </c>
      <c r="M6" s="55">
        <v>8</v>
      </c>
      <c r="N6" s="55">
        <v>9</v>
      </c>
      <c r="O6" s="55">
        <v>10</v>
      </c>
      <c r="P6" s="55">
        <v>11</v>
      </c>
      <c r="Q6" s="55">
        <v>12</v>
      </c>
      <c r="R6" s="55">
        <v>13</v>
      </c>
      <c r="S6" s="55">
        <v>14</v>
      </c>
      <c r="T6" s="55">
        <v>15</v>
      </c>
      <c r="U6" s="55">
        <v>16</v>
      </c>
      <c r="V6" s="55">
        <v>17</v>
      </c>
      <c r="W6" s="55">
        <v>18</v>
      </c>
      <c r="X6" s="55">
        <v>19</v>
      </c>
      <c r="Y6" s="55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56">
        <v>23.007577</v>
      </c>
      <c r="G7" s="56">
        <v>23.007577</v>
      </c>
      <c r="H7" s="56">
        <v>19.180335</v>
      </c>
      <c r="I7" s="56">
        <v>2.955242</v>
      </c>
      <c r="J7" s="56">
        <v>0.872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7" customHeight="1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56">
        <v>16.531377</v>
      </c>
      <c r="G8" s="56">
        <v>16.531377</v>
      </c>
      <c r="H8" s="56">
        <v>13.576135</v>
      </c>
      <c r="I8" s="56">
        <v>2.955242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7" customHeight="1" spans="1:25">
      <c r="A9" s="21" t="s">
        <v>86</v>
      </c>
      <c r="B9" s="21" t="s">
        <v>87</v>
      </c>
      <c r="C9" s="21" t="s">
        <v>88</v>
      </c>
      <c r="D9" s="21" t="s">
        <v>84</v>
      </c>
      <c r="E9" s="22" t="s">
        <v>89</v>
      </c>
      <c r="F9" s="56">
        <v>0.872</v>
      </c>
      <c r="G9" s="56">
        <v>0.872</v>
      </c>
      <c r="H9" s="56">
        <v>0</v>
      </c>
      <c r="I9" s="56">
        <v>0</v>
      </c>
      <c r="J9" s="56">
        <v>0.872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27" customHeight="1" spans="1:25">
      <c r="A10" s="21" t="s">
        <v>86</v>
      </c>
      <c r="B10" s="21" t="s">
        <v>87</v>
      </c>
      <c r="C10" s="21" t="s">
        <v>87</v>
      </c>
      <c r="D10" s="21" t="s">
        <v>84</v>
      </c>
      <c r="E10" s="22" t="s">
        <v>90</v>
      </c>
      <c r="F10" s="56">
        <v>2.041936</v>
      </c>
      <c r="G10" s="56">
        <v>2.041936</v>
      </c>
      <c r="H10" s="56">
        <v>2.041936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27" customHeight="1" spans="1:25">
      <c r="A11" s="21" t="s">
        <v>86</v>
      </c>
      <c r="B11" s="21" t="s">
        <v>87</v>
      </c>
      <c r="C11" s="21" t="s">
        <v>91</v>
      </c>
      <c r="D11" s="21" t="s">
        <v>84</v>
      </c>
      <c r="E11" s="22" t="s">
        <v>92</v>
      </c>
      <c r="F11" s="56">
        <v>1.020968</v>
      </c>
      <c r="G11" s="56">
        <v>1.020968</v>
      </c>
      <c r="H11" s="56">
        <v>1.020968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27" customHeight="1" spans="1:25">
      <c r="A12" s="21" t="s">
        <v>93</v>
      </c>
      <c r="B12" s="21" t="s">
        <v>94</v>
      </c>
      <c r="C12" s="21" t="s">
        <v>88</v>
      </c>
      <c r="D12" s="21" t="s">
        <v>84</v>
      </c>
      <c r="E12" s="22" t="s">
        <v>95</v>
      </c>
      <c r="F12" s="56">
        <v>1.009844</v>
      </c>
      <c r="G12" s="56">
        <v>1.009844</v>
      </c>
      <c r="H12" s="56">
        <v>1.009844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ht="27" customHeight="1" spans="1:25">
      <c r="A13" s="21" t="s">
        <v>96</v>
      </c>
      <c r="B13" s="21" t="s">
        <v>88</v>
      </c>
      <c r="C13" s="21" t="s">
        <v>97</v>
      </c>
      <c r="D13" s="21" t="s">
        <v>84</v>
      </c>
      <c r="E13" s="22" t="s">
        <v>98</v>
      </c>
      <c r="F13" s="56">
        <v>1.531452</v>
      </c>
      <c r="G13" s="56">
        <v>1.531452</v>
      </c>
      <c r="H13" s="56">
        <v>1.531452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workbookViewId="0">
      <selection activeCell="C8" sqref="C8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48">
        <f>SUM(C9:C33)</f>
        <v>23.01</v>
      </c>
      <c r="D8" s="48">
        <f>SUM(D9:D33)</f>
        <v>20.05</v>
      </c>
      <c r="E8" s="49">
        <f>SUM(E9:E33)</f>
        <v>2.96</v>
      </c>
    </row>
    <row r="9" ht="14.25" customHeight="1" spans="1:5">
      <c r="A9" s="4">
        <v>30101</v>
      </c>
      <c r="B9" s="50" t="s">
        <v>105</v>
      </c>
      <c r="C9" s="48">
        <v>4.77</v>
      </c>
      <c r="D9" s="48">
        <v>4.77</v>
      </c>
      <c r="E9" s="49">
        <v>0</v>
      </c>
    </row>
    <row r="10" ht="14.25" customHeight="1" spans="1:5">
      <c r="A10" s="4">
        <v>30102</v>
      </c>
      <c r="B10" s="50" t="s">
        <v>106</v>
      </c>
      <c r="C10" s="48">
        <v>4.01</v>
      </c>
      <c r="D10" s="48">
        <v>4.01</v>
      </c>
      <c r="E10" s="49">
        <v>0</v>
      </c>
    </row>
    <row r="11" ht="14.25" customHeight="1" spans="1:5">
      <c r="A11" s="4">
        <v>30103</v>
      </c>
      <c r="B11" s="50" t="s">
        <v>107</v>
      </c>
      <c r="C11" s="48">
        <v>3.43</v>
      </c>
      <c r="D11" s="48">
        <v>3.43</v>
      </c>
      <c r="E11" s="49">
        <v>0</v>
      </c>
    </row>
    <row r="12" ht="14.25" customHeight="1" spans="1:5">
      <c r="A12" s="4">
        <v>30107</v>
      </c>
      <c r="B12" s="50" t="s">
        <v>108</v>
      </c>
      <c r="C12" s="48">
        <v>1.28</v>
      </c>
      <c r="D12" s="48">
        <v>1.28</v>
      </c>
      <c r="E12" s="49">
        <v>0</v>
      </c>
    </row>
    <row r="13" ht="14.25" customHeight="1" spans="1:5">
      <c r="A13" s="4">
        <v>30108</v>
      </c>
      <c r="B13" s="50" t="s">
        <v>109</v>
      </c>
      <c r="C13" s="48">
        <v>2.04</v>
      </c>
      <c r="D13" s="48">
        <v>2.04</v>
      </c>
      <c r="E13" s="49">
        <v>0</v>
      </c>
    </row>
    <row r="14" ht="14.25" customHeight="1" spans="1:5">
      <c r="A14" s="4">
        <v>30109</v>
      </c>
      <c r="B14" s="50" t="s">
        <v>110</v>
      </c>
      <c r="C14" s="48">
        <v>1.02</v>
      </c>
      <c r="D14" s="48">
        <v>1.02</v>
      </c>
      <c r="E14" s="49">
        <v>0</v>
      </c>
    </row>
    <row r="15" ht="14.25" customHeight="1" spans="1:8">
      <c r="A15" s="4">
        <v>30110</v>
      </c>
      <c r="B15" s="50" t="s">
        <v>111</v>
      </c>
      <c r="C15" s="48">
        <v>1.01</v>
      </c>
      <c r="D15" s="48">
        <v>1.01</v>
      </c>
      <c r="E15" s="49">
        <v>0</v>
      </c>
      <c r="F15" s="51"/>
      <c r="G15" s="52"/>
      <c r="H15" s="52"/>
    </row>
    <row r="16" ht="14.25" customHeight="1" spans="1:5">
      <c r="A16" s="4">
        <v>30112</v>
      </c>
      <c r="B16" s="50" t="s">
        <v>112</v>
      </c>
      <c r="C16" s="48">
        <v>0.09</v>
      </c>
      <c r="D16" s="48">
        <v>0.09</v>
      </c>
      <c r="E16" s="49">
        <v>0</v>
      </c>
    </row>
    <row r="17" ht="14.25" customHeight="1" spans="1:5">
      <c r="A17" s="4">
        <v>30113</v>
      </c>
      <c r="B17" s="50" t="s">
        <v>113</v>
      </c>
      <c r="C17" s="48">
        <v>1.53</v>
      </c>
      <c r="D17" s="48">
        <v>1.53</v>
      </c>
      <c r="E17" s="49">
        <v>0</v>
      </c>
    </row>
    <row r="18" ht="14.25" customHeight="1" spans="1:5">
      <c r="A18" s="4">
        <v>30201</v>
      </c>
      <c r="B18" s="50" t="s">
        <v>114</v>
      </c>
      <c r="C18" s="49">
        <v>0.24</v>
      </c>
      <c r="D18" s="48">
        <v>0</v>
      </c>
      <c r="E18" s="49">
        <v>0.24</v>
      </c>
    </row>
    <row r="19" ht="14.25" customHeight="1" spans="1:5">
      <c r="A19" s="4">
        <v>30202</v>
      </c>
      <c r="B19" s="50" t="s">
        <v>115</v>
      </c>
      <c r="C19" s="49">
        <v>0.06</v>
      </c>
      <c r="D19" s="48">
        <v>0</v>
      </c>
      <c r="E19" s="49">
        <v>0.06</v>
      </c>
    </row>
    <row r="20" ht="14.25" customHeight="1" spans="1:5">
      <c r="A20" s="4">
        <v>30205</v>
      </c>
      <c r="B20" s="50" t="s">
        <v>116</v>
      </c>
      <c r="C20" s="49">
        <v>0.04</v>
      </c>
      <c r="D20" s="48">
        <v>0</v>
      </c>
      <c r="E20" s="49">
        <v>0.04</v>
      </c>
    </row>
    <row r="21" ht="14.25" customHeight="1" spans="1:5">
      <c r="A21" s="4">
        <v>30206</v>
      </c>
      <c r="B21" s="50" t="s">
        <v>117</v>
      </c>
      <c r="C21" s="49">
        <v>0.16</v>
      </c>
      <c r="D21" s="48">
        <v>0</v>
      </c>
      <c r="E21" s="49">
        <v>0.16</v>
      </c>
    </row>
    <row r="22" ht="14.25" customHeight="1" spans="1:5">
      <c r="A22" s="4">
        <v>30207</v>
      </c>
      <c r="B22" s="50" t="s">
        <v>118</v>
      </c>
      <c r="C22" s="49">
        <v>0.11</v>
      </c>
      <c r="D22" s="48">
        <v>0</v>
      </c>
      <c r="E22" s="49">
        <v>0.11</v>
      </c>
    </row>
    <row r="23" ht="14.25" customHeight="1" spans="1:5">
      <c r="A23" s="4">
        <v>30211</v>
      </c>
      <c r="B23" s="50" t="s">
        <v>119</v>
      </c>
      <c r="C23" s="49">
        <v>0.66</v>
      </c>
      <c r="D23" s="48">
        <v>0</v>
      </c>
      <c r="E23" s="49">
        <v>0.66</v>
      </c>
    </row>
    <row r="24" ht="14.25" customHeight="1" spans="1:5">
      <c r="A24" s="4">
        <v>30213</v>
      </c>
      <c r="B24" s="50" t="s">
        <v>120</v>
      </c>
      <c r="C24" s="49">
        <v>0.08</v>
      </c>
      <c r="D24" s="48">
        <v>0</v>
      </c>
      <c r="E24" s="49">
        <v>0.08</v>
      </c>
    </row>
    <row r="25" ht="14.25" customHeight="1" spans="1:5">
      <c r="A25" s="4">
        <v>30215</v>
      </c>
      <c r="B25" s="50" t="s">
        <v>121</v>
      </c>
      <c r="C25" s="49">
        <v>0.08</v>
      </c>
      <c r="D25" s="48">
        <v>0</v>
      </c>
      <c r="E25" s="49">
        <v>0.08</v>
      </c>
    </row>
    <row r="26" ht="14.25" customHeight="1" spans="1:5">
      <c r="A26" s="4">
        <v>30216</v>
      </c>
      <c r="B26" s="50" t="s">
        <v>122</v>
      </c>
      <c r="C26" s="49">
        <v>0.12</v>
      </c>
      <c r="D26" s="48">
        <v>0</v>
      </c>
      <c r="E26" s="49">
        <v>0.12</v>
      </c>
    </row>
    <row r="27" ht="14.25" customHeight="1" spans="1:5">
      <c r="A27" s="4">
        <v>30217</v>
      </c>
      <c r="B27" s="50" t="s">
        <v>123</v>
      </c>
      <c r="C27" s="49">
        <v>0.02</v>
      </c>
      <c r="D27" s="48">
        <v>0</v>
      </c>
      <c r="E27" s="49">
        <v>0.02</v>
      </c>
    </row>
    <row r="28" ht="14.25" customHeight="1" spans="1:5">
      <c r="A28" s="4">
        <v>30228</v>
      </c>
      <c r="B28" s="50" t="s">
        <v>124</v>
      </c>
      <c r="C28" s="49">
        <v>0.26</v>
      </c>
      <c r="D28" s="48">
        <v>0</v>
      </c>
      <c r="E28" s="49">
        <v>0.26</v>
      </c>
    </row>
    <row r="29" ht="14.25" customHeight="1" spans="1:5">
      <c r="A29" s="4">
        <v>30239</v>
      </c>
      <c r="B29" s="50" t="s">
        <v>125</v>
      </c>
      <c r="C29" s="49">
        <v>0.3</v>
      </c>
      <c r="D29" s="48">
        <v>0</v>
      </c>
      <c r="E29" s="49">
        <v>0.3</v>
      </c>
    </row>
    <row r="30" ht="14.25" customHeight="1" spans="1:5">
      <c r="A30" s="4">
        <v>30299</v>
      </c>
      <c r="B30" s="50" t="s">
        <v>126</v>
      </c>
      <c r="C30" s="49">
        <v>0.83</v>
      </c>
      <c r="D30" s="48">
        <v>0</v>
      </c>
      <c r="E30" s="49">
        <v>0.83</v>
      </c>
    </row>
    <row r="31" ht="14.25" customHeight="1" spans="1:5">
      <c r="A31" s="4">
        <v>30302</v>
      </c>
      <c r="B31" s="50" t="s">
        <v>127</v>
      </c>
      <c r="C31" s="48">
        <v>0.19</v>
      </c>
      <c r="D31" s="48">
        <v>0.19</v>
      </c>
      <c r="E31" s="49">
        <v>0</v>
      </c>
    </row>
    <row r="32" ht="14.25" customHeight="1" spans="1:5">
      <c r="A32" s="4">
        <v>30305</v>
      </c>
      <c r="B32" s="50" t="s">
        <v>128</v>
      </c>
      <c r="C32" s="48">
        <v>0.6</v>
      </c>
      <c r="D32" s="48">
        <v>0.6</v>
      </c>
      <c r="E32" s="49">
        <v>0</v>
      </c>
    </row>
    <row r="33" ht="14.25" customHeight="1" spans="1:5">
      <c r="A33" s="4">
        <v>30399</v>
      </c>
      <c r="B33" s="53" t="s">
        <v>129</v>
      </c>
      <c r="C33" s="48">
        <v>0.08</v>
      </c>
      <c r="D33" s="48">
        <v>0.08</v>
      </c>
      <c r="E33" s="49">
        <v>0</v>
      </c>
    </row>
    <row r="34" ht="14.25" customHeight="1" spans="1:5">
      <c r="A34" s="5"/>
      <c r="B34" s="5"/>
      <c r="C34" s="54"/>
      <c r="D34" s="54"/>
      <c r="E34" s="54"/>
    </row>
    <row r="35" ht="14.25" customHeight="1" spans="1:5">
      <c r="A35" s="5"/>
      <c r="B35" s="5"/>
      <c r="C35" s="8"/>
      <c r="D35" s="8"/>
      <c r="E35" s="8"/>
    </row>
    <row r="36" ht="14.25" customHeight="1" spans="1:5">
      <c r="A36" s="5"/>
      <c r="B36" s="5"/>
      <c r="C36" s="8"/>
      <c r="D36" s="8"/>
      <c r="E36" s="8"/>
    </row>
    <row r="37" ht="14.25" customHeight="1"/>
    <row r="38" ht="14.25" customHeight="1" spans="2:2">
      <c r="B38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130</v>
      </c>
    </row>
    <row r="2" ht="29.45" customHeight="1" spans="1:3">
      <c r="A2" s="11" t="s">
        <v>131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132</v>
      </c>
      <c r="B4" s="35" t="s">
        <v>133</v>
      </c>
      <c r="C4" s="35" t="s">
        <v>134</v>
      </c>
    </row>
    <row r="5" ht="17.1" customHeight="1" spans="1:3">
      <c r="A5" s="35" t="s">
        <v>79</v>
      </c>
      <c r="B5" s="37">
        <v>1</v>
      </c>
      <c r="C5" s="37">
        <v>2</v>
      </c>
    </row>
    <row r="6" ht="17.1" customHeight="1" spans="1:3">
      <c r="A6" s="35" t="s">
        <v>9</v>
      </c>
      <c r="B6" s="47">
        <v>0.22</v>
      </c>
      <c r="C6" s="47">
        <v>0.22</v>
      </c>
    </row>
    <row r="7" ht="17.1" customHeight="1" spans="1:3">
      <c r="A7" s="37" t="s">
        <v>135</v>
      </c>
      <c r="B7" s="47">
        <v>0.02</v>
      </c>
      <c r="C7" s="47">
        <v>0.02</v>
      </c>
    </row>
    <row r="8" ht="17.1" customHeight="1" spans="1:3">
      <c r="A8" s="37" t="s">
        <v>136</v>
      </c>
      <c r="B8" s="47">
        <v>0</v>
      </c>
      <c r="C8" s="47">
        <v>0</v>
      </c>
    </row>
    <row r="9" ht="17.1" customHeight="1" spans="1:3">
      <c r="A9" s="37" t="s">
        <v>137</v>
      </c>
      <c r="B9" s="47">
        <v>0.02</v>
      </c>
      <c r="C9" s="47">
        <v>0.02</v>
      </c>
    </row>
    <row r="10" ht="17.1" customHeight="1" spans="1:3">
      <c r="A10" s="37" t="s">
        <v>138</v>
      </c>
      <c r="B10" s="47">
        <v>0</v>
      </c>
      <c r="C10" s="47">
        <v>0</v>
      </c>
    </row>
    <row r="11" ht="17.1" customHeight="1" spans="1:3">
      <c r="A11" s="37" t="s">
        <v>139</v>
      </c>
      <c r="B11" s="47">
        <v>0</v>
      </c>
      <c r="C11" s="47">
        <v>0</v>
      </c>
    </row>
    <row r="12" ht="17.1" customHeight="1" spans="1:3">
      <c r="A12" s="37" t="s">
        <v>140</v>
      </c>
      <c r="B12" s="47">
        <v>0</v>
      </c>
      <c r="C12" s="47">
        <v>0</v>
      </c>
    </row>
    <row r="13" ht="17.1" customHeight="1" spans="1:3">
      <c r="A13" s="37" t="s">
        <v>141</v>
      </c>
      <c r="B13" s="47">
        <v>0.08</v>
      </c>
      <c r="C13" s="47">
        <v>0.08</v>
      </c>
    </row>
    <row r="14" ht="17.1" customHeight="1" spans="1:3">
      <c r="A14" s="37" t="s">
        <v>142</v>
      </c>
      <c r="B14" s="47">
        <v>0.12</v>
      </c>
      <c r="C14" s="47">
        <v>0.12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13" workbookViewId="0">
      <selection activeCell="G19" sqref="G19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143</v>
      </c>
    </row>
    <row r="2" ht="18" customHeight="1" spans="1:6">
      <c r="A2" s="11" t="s">
        <v>144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145</v>
      </c>
      <c r="B4" s="35"/>
      <c r="C4" s="35" t="s">
        <v>146</v>
      </c>
      <c r="D4" s="35"/>
      <c r="E4" s="35"/>
      <c r="F4" s="35"/>
    </row>
    <row r="5" ht="17.1" customHeight="1" spans="1:6">
      <c r="A5" s="35" t="s">
        <v>147</v>
      </c>
      <c r="B5" s="35" t="s">
        <v>148</v>
      </c>
      <c r="C5" s="35" t="s">
        <v>149</v>
      </c>
      <c r="D5" s="35" t="s">
        <v>148</v>
      </c>
      <c r="E5" s="35" t="s">
        <v>149</v>
      </c>
      <c r="F5" s="36" t="s">
        <v>148</v>
      </c>
    </row>
    <row r="6" ht="17.1" customHeight="1" spans="1:6">
      <c r="A6" s="37" t="s">
        <v>150</v>
      </c>
      <c r="B6" s="38">
        <f>B7+B8</f>
        <v>23.01</v>
      </c>
      <c r="C6" s="37" t="s">
        <v>151</v>
      </c>
      <c r="D6" s="38"/>
      <c r="E6" s="39" t="s">
        <v>152</v>
      </c>
      <c r="F6" s="40">
        <f>SUM(F7:F10)</f>
        <v>23.01</v>
      </c>
    </row>
    <row r="7" ht="17.1" customHeight="1" spans="1:6">
      <c r="A7" s="37" t="s">
        <v>153</v>
      </c>
      <c r="B7" s="41">
        <v>23.01</v>
      </c>
      <c r="C7" s="37" t="s">
        <v>154</v>
      </c>
      <c r="D7" s="38"/>
      <c r="E7" s="39" t="s">
        <v>155</v>
      </c>
      <c r="F7" s="42">
        <v>19.18</v>
      </c>
    </row>
    <row r="8" ht="17.1" customHeight="1" spans="1:6">
      <c r="A8" s="37" t="s">
        <v>156</v>
      </c>
      <c r="B8" s="38">
        <f>SUM(B9:B14)</f>
        <v>0</v>
      </c>
      <c r="C8" s="37" t="s">
        <v>157</v>
      </c>
      <c r="D8" s="38"/>
      <c r="E8" s="39" t="s">
        <v>158</v>
      </c>
      <c r="F8" s="42">
        <v>2.96</v>
      </c>
    </row>
    <row r="9" ht="17.1" customHeight="1" spans="1:6">
      <c r="A9" s="37" t="s">
        <v>159</v>
      </c>
      <c r="B9" s="38"/>
      <c r="C9" s="37" t="s">
        <v>160</v>
      </c>
      <c r="D9" s="38"/>
      <c r="E9" s="39" t="s">
        <v>161</v>
      </c>
      <c r="F9" s="42">
        <v>0.87</v>
      </c>
    </row>
    <row r="10" ht="17.1" customHeight="1" spans="1:6">
      <c r="A10" s="37" t="s">
        <v>162</v>
      </c>
      <c r="B10" s="38"/>
      <c r="C10" s="37" t="s">
        <v>163</v>
      </c>
      <c r="D10" s="38"/>
      <c r="E10" s="39" t="s">
        <v>164</v>
      </c>
      <c r="F10" s="40"/>
    </row>
    <row r="11" ht="17.1" customHeight="1" spans="1:6">
      <c r="A11" s="37" t="s">
        <v>165</v>
      </c>
      <c r="B11" s="38"/>
      <c r="C11" s="37" t="s">
        <v>166</v>
      </c>
      <c r="D11" s="38"/>
      <c r="E11" s="39" t="s">
        <v>167</v>
      </c>
      <c r="F11" s="40">
        <f>SUM(F12:F21)</f>
        <v>0</v>
      </c>
    </row>
    <row r="12" ht="17.1" customHeight="1" spans="1:6">
      <c r="A12" s="37" t="s">
        <v>168</v>
      </c>
      <c r="B12" s="38"/>
      <c r="C12" s="37" t="s">
        <v>169</v>
      </c>
      <c r="D12" s="38">
        <v>16.531377</v>
      </c>
      <c r="E12" s="39" t="s">
        <v>155</v>
      </c>
      <c r="F12" s="42"/>
    </row>
    <row r="13" ht="17.1" customHeight="1" spans="1:6">
      <c r="A13" s="37" t="s">
        <v>170</v>
      </c>
      <c r="B13" s="38"/>
      <c r="C13" s="37" t="s">
        <v>171</v>
      </c>
      <c r="D13" s="38">
        <v>3.94</v>
      </c>
      <c r="E13" s="39" t="s">
        <v>158</v>
      </c>
      <c r="F13" s="42"/>
    </row>
    <row r="14" ht="17.1" customHeight="1" spans="1:6">
      <c r="A14" s="37" t="s">
        <v>172</v>
      </c>
      <c r="B14" s="38"/>
      <c r="C14" s="37" t="s">
        <v>173</v>
      </c>
      <c r="D14" s="38">
        <v>1.01</v>
      </c>
      <c r="E14" s="39" t="s">
        <v>161</v>
      </c>
      <c r="F14" s="42"/>
    </row>
    <row r="15" ht="17.1" customHeight="1" spans="1:6">
      <c r="A15" s="37" t="s">
        <v>174</v>
      </c>
      <c r="B15" s="38"/>
      <c r="C15" s="37" t="s">
        <v>175</v>
      </c>
      <c r="D15" s="38"/>
      <c r="E15" s="43" t="s">
        <v>176</v>
      </c>
      <c r="F15" s="44"/>
    </row>
    <row r="16" ht="17.1" customHeight="1" spans="1:6">
      <c r="A16" s="37" t="s">
        <v>177</v>
      </c>
      <c r="B16" s="38"/>
      <c r="C16" s="37" t="s">
        <v>178</v>
      </c>
      <c r="D16" s="38"/>
      <c r="E16" s="43" t="s">
        <v>179</v>
      </c>
      <c r="F16" s="38"/>
    </row>
    <row r="17" ht="17.1" customHeight="1" spans="1:6">
      <c r="A17" s="37" t="s">
        <v>180</v>
      </c>
      <c r="B17" s="38">
        <f>SUM(B18:B19)</f>
        <v>0</v>
      </c>
      <c r="C17" s="37" t="s">
        <v>181</v>
      </c>
      <c r="D17" s="38"/>
      <c r="E17" s="43" t="s">
        <v>182</v>
      </c>
      <c r="F17" s="38"/>
    </row>
    <row r="18" ht="17.1" customHeight="1" spans="1:6">
      <c r="A18" s="37" t="s">
        <v>183</v>
      </c>
      <c r="B18" s="38"/>
      <c r="C18" s="37" t="s">
        <v>184</v>
      </c>
      <c r="D18" s="38"/>
      <c r="E18" s="43" t="s">
        <v>185</v>
      </c>
      <c r="F18" s="38"/>
    </row>
    <row r="19" ht="17.1" customHeight="1" spans="1:6">
      <c r="A19" s="37" t="s">
        <v>186</v>
      </c>
      <c r="B19" s="38"/>
      <c r="C19" s="37" t="s">
        <v>187</v>
      </c>
      <c r="D19" s="38"/>
      <c r="E19" s="43" t="s">
        <v>188</v>
      </c>
      <c r="F19" s="38"/>
    </row>
    <row r="20" ht="17.1" customHeight="1" spans="1:6">
      <c r="A20" s="37" t="s">
        <v>189</v>
      </c>
      <c r="B20" s="38">
        <f>SUM(B21:B23)</f>
        <v>0</v>
      </c>
      <c r="C20" s="37" t="s">
        <v>190</v>
      </c>
      <c r="D20" s="38"/>
      <c r="E20" s="43" t="s">
        <v>191</v>
      </c>
      <c r="F20" s="38"/>
    </row>
    <row r="21" ht="17.1" customHeight="1" spans="1:6">
      <c r="A21" s="37" t="s">
        <v>192</v>
      </c>
      <c r="B21" s="38"/>
      <c r="C21" s="37" t="s">
        <v>193</v>
      </c>
      <c r="D21" s="38"/>
      <c r="E21" s="43" t="s">
        <v>194</v>
      </c>
      <c r="F21" s="38"/>
    </row>
    <row r="22" ht="17.1" customHeight="1" spans="1:6">
      <c r="A22" s="37" t="s">
        <v>195</v>
      </c>
      <c r="B22" s="38"/>
      <c r="C22" s="37" t="s">
        <v>196</v>
      </c>
      <c r="D22" s="38"/>
      <c r="E22" s="43"/>
      <c r="F22" s="38"/>
    </row>
    <row r="23" ht="17.1" customHeight="1" spans="1:6">
      <c r="A23" s="37" t="s">
        <v>197</v>
      </c>
      <c r="B23" s="38"/>
      <c r="C23" s="37" t="s">
        <v>198</v>
      </c>
      <c r="D23" s="38"/>
      <c r="E23" s="43"/>
      <c r="F23" s="38"/>
    </row>
    <row r="24" ht="17.1" customHeight="1" spans="1:6">
      <c r="A24" s="37"/>
      <c r="B24" s="38"/>
      <c r="C24" s="37" t="s">
        <v>199</v>
      </c>
      <c r="D24" s="38">
        <v>1.53</v>
      </c>
      <c r="E24" s="43"/>
      <c r="F24" s="38"/>
    </row>
    <row r="25" ht="17.1" customHeight="1" spans="1:6">
      <c r="A25" s="37"/>
      <c r="B25" s="38"/>
      <c r="C25" s="37" t="s">
        <v>200</v>
      </c>
      <c r="D25" s="38"/>
      <c r="E25" s="43"/>
      <c r="F25" s="38"/>
    </row>
    <row r="26" ht="17.1" customHeight="1" spans="1:6">
      <c r="A26" s="37"/>
      <c r="B26" s="45"/>
      <c r="C26" s="37" t="s">
        <v>201</v>
      </c>
      <c r="D26" s="38"/>
      <c r="E26" s="37"/>
      <c r="F26" s="45"/>
    </row>
    <row r="27" ht="17.1" customHeight="1" spans="1:6">
      <c r="A27" s="37"/>
      <c r="B27" s="38"/>
      <c r="C27" s="37" t="s">
        <v>202</v>
      </c>
      <c r="D27" s="38"/>
      <c r="E27" s="43"/>
      <c r="F27" s="38"/>
    </row>
    <row r="28" ht="17.1" customHeight="1" spans="1:6">
      <c r="A28" s="37"/>
      <c r="B28" s="38"/>
      <c r="C28" s="37" t="s">
        <v>203</v>
      </c>
      <c r="D28" s="38"/>
      <c r="E28" s="43"/>
      <c r="F28" s="38"/>
    </row>
    <row r="29" ht="17.1" customHeight="1" spans="1:6">
      <c r="A29" s="37"/>
      <c r="B29" s="38"/>
      <c r="C29" s="37" t="s">
        <v>204</v>
      </c>
      <c r="D29" s="38"/>
      <c r="E29" s="43"/>
      <c r="F29" s="38"/>
    </row>
    <row r="30" ht="17.1" customHeight="1" spans="1:6">
      <c r="A30" s="37"/>
      <c r="B30" s="38"/>
      <c r="C30" s="37" t="s">
        <v>205</v>
      </c>
      <c r="D30" s="38"/>
      <c r="E30" s="43"/>
      <c r="F30" s="38"/>
    </row>
    <row r="31" ht="17.1" customHeight="1" spans="1:6">
      <c r="A31" s="37"/>
      <c r="B31" s="38"/>
      <c r="C31" s="37" t="s">
        <v>206</v>
      </c>
      <c r="D31" s="38"/>
      <c r="E31" s="43"/>
      <c r="F31" s="38"/>
    </row>
    <row r="32" ht="17.1" customHeight="1" spans="1:6">
      <c r="A32" s="37"/>
      <c r="B32" s="38"/>
      <c r="C32" s="37" t="s">
        <v>207</v>
      </c>
      <c r="D32" s="38"/>
      <c r="E32" s="43"/>
      <c r="F32" s="38"/>
    </row>
    <row r="33" ht="17.1" customHeight="1" spans="1:6">
      <c r="A33" s="37"/>
      <c r="B33" s="38"/>
      <c r="C33" s="37" t="s">
        <v>208</v>
      </c>
      <c r="D33" s="38"/>
      <c r="E33" s="43"/>
      <c r="F33" s="38"/>
    </row>
    <row r="34" ht="17.1" customHeight="1" spans="1:6">
      <c r="A34" s="37"/>
      <c r="B34" s="38"/>
      <c r="C34" s="37"/>
      <c r="D34" s="38"/>
      <c r="E34" s="43"/>
      <c r="F34" s="38"/>
    </row>
    <row r="35" ht="17.1" customHeight="1" spans="1:6">
      <c r="A35" s="46" t="s">
        <v>44</v>
      </c>
      <c r="B35" s="38">
        <f>SUM(B6+B15+B16+B17+B20)</f>
        <v>23.01</v>
      </c>
      <c r="C35" s="46" t="s">
        <v>45</v>
      </c>
      <c r="D35" s="38">
        <f>SUM(D6:D33)</f>
        <v>23.011377</v>
      </c>
      <c r="E35" s="46" t="s">
        <v>45</v>
      </c>
      <c r="F35" s="38">
        <f>F6+F11</f>
        <v>23.01</v>
      </c>
    </row>
    <row r="36" ht="17.1" customHeight="1" spans="1:6">
      <c r="A36" s="37" t="s">
        <v>209</v>
      </c>
      <c r="B36" s="38">
        <f>SUM(B37:B41)</f>
        <v>0</v>
      </c>
      <c r="C36" s="37" t="s">
        <v>210</v>
      </c>
      <c r="D36" s="38"/>
      <c r="E36" s="43" t="s">
        <v>211</v>
      </c>
      <c r="F36" s="38">
        <f>SUM(F37:F38)</f>
        <v>0</v>
      </c>
    </row>
    <row r="37" ht="17.1" customHeight="1" spans="1:6">
      <c r="A37" s="37" t="s">
        <v>212</v>
      </c>
      <c r="B37" s="38"/>
      <c r="C37" s="37"/>
      <c r="D37" s="38"/>
      <c r="E37" s="43" t="s">
        <v>213</v>
      </c>
      <c r="F37" s="38"/>
    </row>
    <row r="38" ht="17.1" customHeight="1" spans="1:6">
      <c r="A38" s="37" t="s">
        <v>214</v>
      </c>
      <c r="B38" s="38"/>
      <c r="C38" s="37"/>
      <c r="D38" s="38"/>
      <c r="E38" s="43" t="s">
        <v>215</v>
      </c>
      <c r="F38" s="38"/>
    </row>
    <row r="39" ht="17.1" customHeight="1" spans="1:6">
      <c r="A39" s="37" t="s">
        <v>216</v>
      </c>
      <c r="B39" s="38"/>
      <c r="C39" s="37"/>
      <c r="D39" s="38"/>
      <c r="E39" s="43" t="s">
        <v>217</v>
      </c>
      <c r="F39" s="38"/>
    </row>
    <row r="40" ht="27.2" customHeight="1" spans="1:6">
      <c r="A40" s="37" t="s">
        <v>218</v>
      </c>
      <c r="B40" s="38"/>
      <c r="C40" s="37"/>
      <c r="D40" s="38"/>
      <c r="E40" s="43"/>
      <c r="F40" s="38"/>
    </row>
    <row r="41" ht="27.2" customHeight="1" spans="1:6">
      <c r="A41" s="37" t="s">
        <v>219</v>
      </c>
      <c r="B41" s="38"/>
      <c r="C41" s="37"/>
      <c r="D41" s="38"/>
      <c r="E41" s="43"/>
      <c r="F41" s="38"/>
    </row>
    <row r="42" ht="17.1" customHeight="1" spans="1:6">
      <c r="A42" s="37"/>
      <c r="B42" s="38"/>
      <c r="C42" s="37"/>
      <c r="D42" s="38"/>
      <c r="E42" s="43"/>
      <c r="F42" s="38"/>
    </row>
    <row r="43" ht="17.1" customHeight="1" spans="1:6">
      <c r="A43" s="37"/>
      <c r="B43" s="38"/>
      <c r="C43" s="37"/>
      <c r="D43" s="38"/>
      <c r="E43" s="43"/>
      <c r="F43" s="38"/>
    </row>
    <row r="44" ht="17.1" customHeight="1" spans="1:6">
      <c r="A44" s="46" t="s">
        <v>220</v>
      </c>
      <c r="B44" s="38">
        <f>B35+B36</f>
        <v>23.01</v>
      </c>
      <c r="C44" s="46" t="s">
        <v>221</v>
      </c>
      <c r="D44" s="38">
        <f>D35+D36</f>
        <v>23.011377</v>
      </c>
      <c r="E44" s="46" t="s">
        <v>221</v>
      </c>
      <c r="F44" s="38">
        <f>F35+F36</f>
        <v>23.01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workbookViewId="0">
      <selection activeCell="A16" sqref="$A16:$XFD7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222</v>
      </c>
      <c r="AD1" s="32"/>
    </row>
    <row r="2" ht="26.45" customHeight="1" spans="4:30">
      <c r="D2" s="11" t="s">
        <v>223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224</v>
      </c>
      <c r="E4" s="12" t="s">
        <v>225</v>
      </c>
      <c r="F4" s="12" t="s">
        <v>226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227</v>
      </c>
      <c r="H5" s="12"/>
      <c r="I5" s="12"/>
      <c r="J5" s="12"/>
      <c r="K5" s="12"/>
      <c r="L5" s="12"/>
      <c r="M5" s="12"/>
      <c r="N5" s="12"/>
      <c r="O5" s="12"/>
      <c r="P5" s="12" t="s">
        <v>228</v>
      </c>
      <c r="Q5" s="12" t="s">
        <v>229</v>
      </c>
      <c r="R5" s="12" t="s">
        <v>230</v>
      </c>
      <c r="S5" s="12"/>
      <c r="T5" s="12"/>
      <c r="U5" s="12" t="s">
        <v>231</v>
      </c>
      <c r="V5" s="12"/>
      <c r="W5" s="12"/>
      <c r="X5" s="12"/>
      <c r="Y5" s="12" t="s">
        <v>232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233</v>
      </c>
      <c r="I6" s="12" t="s">
        <v>234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235</v>
      </c>
      <c r="T6" s="12" t="s">
        <v>236</v>
      </c>
      <c r="U6" s="12" t="s">
        <v>66</v>
      </c>
      <c r="V6" s="12" t="s">
        <v>237</v>
      </c>
      <c r="W6" s="12" t="s">
        <v>238</v>
      </c>
      <c r="X6" s="12" t="s">
        <v>236</v>
      </c>
      <c r="Y6" s="12" t="s">
        <v>66</v>
      </c>
      <c r="Z6" s="12" t="s">
        <v>239</v>
      </c>
      <c r="AA6" s="12" t="s">
        <v>240</v>
      </c>
      <c r="AB6" s="12" t="s">
        <v>241</v>
      </c>
      <c r="AC6" s="12" t="s">
        <v>242</v>
      </c>
      <c r="AD6" s="12" t="s">
        <v>243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244</v>
      </c>
      <c r="K7" s="12" t="s">
        <v>245</v>
      </c>
      <c r="L7" s="12" t="s">
        <v>246</v>
      </c>
      <c r="M7" s="12" t="s">
        <v>247</v>
      </c>
      <c r="N7" s="12" t="s">
        <v>248</v>
      </c>
      <c r="O7" s="12" t="s">
        <v>249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6">
        <v>1</v>
      </c>
      <c r="G8" s="26">
        <v>2</v>
      </c>
      <c r="H8" s="26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ht="22.5" spans="1:30">
      <c r="A9" s="27"/>
      <c r="B9" s="27"/>
      <c r="C9" s="27"/>
      <c r="D9" s="27" t="s">
        <v>80</v>
      </c>
      <c r="E9" s="28" t="s">
        <v>81</v>
      </c>
      <c r="F9" s="29">
        <v>23.007577</v>
      </c>
      <c r="G9" s="29">
        <v>23.007577</v>
      </c>
      <c r="H9" s="29">
        <v>23.007577</v>
      </c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0">
      <c r="A10" s="27" t="s">
        <v>82</v>
      </c>
      <c r="B10" s="27" t="s">
        <v>83</v>
      </c>
      <c r="C10" s="27" t="s">
        <v>83</v>
      </c>
      <c r="D10" s="27" t="s">
        <v>217</v>
      </c>
      <c r="E10" s="28" t="s">
        <v>85</v>
      </c>
      <c r="F10" s="29">
        <v>16.531377</v>
      </c>
      <c r="G10" s="29">
        <v>16.531377</v>
      </c>
      <c r="H10" s="29">
        <v>16.531377</v>
      </c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>
      <c r="A11" s="27" t="s">
        <v>86</v>
      </c>
      <c r="B11" s="27" t="s">
        <v>87</v>
      </c>
      <c r="C11" s="27" t="s">
        <v>88</v>
      </c>
      <c r="D11" s="27" t="s">
        <v>217</v>
      </c>
      <c r="E11" s="28" t="s">
        <v>89</v>
      </c>
      <c r="F11" s="29">
        <v>0.872</v>
      </c>
      <c r="G11" s="29">
        <v>0.872</v>
      </c>
      <c r="H11" s="29">
        <v>0.872</v>
      </c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ht="22.5" spans="1:30">
      <c r="A12" s="27" t="s">
        <v>86</v>
      </c>
      <c r="B12" s="27" t="s">
        <v>87</v>
      </c>
      <c r="C12" s="27" t="s">
        <v>87</v>
      </c>
      <c r="D12" s="27" t="s">
        <v>217</v>
      </c>
      <c r="E12" s="28" t="s">
        <v>90</v>
      </c>
      <c r="F12" s="29">
        <v>2.041936</v>
      </c>
      <c r="G12" s="29">
        <v>2.041936</v>
      </c>
      <c r="H12" s="29">
        <v>2.041936</v>
      </c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>
      <c r="A13" s="27" t="s">
        <v>86</v>
      </c>
      <c r="B13" s="27" t="s">
        <v>87</v>
      </c>
      <c r="C13" s="27" t="s">
        <v>91</v>
      </c>
      <c r="D13" s="27" t="s">
        <v>217</v>
      </c>
      <c r="E13" s="28" t="s">
        <v>92</v>
      </c>
      <c r="F13" s="29">
        <v>1.020968</v>
      </c>
      <c r="G13" s="29">
        <v>1.020968</v>
      </c>
      <c r="H13" s="29">
        <v>1.020968</v>
      </c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>
      <c r="A14" s="27" t="s">
        <v>93</v>
      </c>
      <c r="B14" s="27" t="s">
        <v>94</v>
      </c>
      <c r="C14" s="27" t="s">
        <v>88</v>
      </c>
      <c r="D14" s="27" t="s">
        <v>217</v>
      </c>
      <c r="E14" s="28" t="s">
        <v>95</v>
      </c>
      <c r="F14" s="29">
        <v>1.009844</v>
      </c>
      <c r="G14" s="29">
        <v>1.009844</v>
      </c>
      <c r="H14" s="29">
        <v>1.009844</v>
      </c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>
      <c r="A15" s="27" t="s">
        <v>96</v>
      </c>
      <c r="B15" s="27" t="s">
        <v>88</v>
      </c>
      <c r="C15" s="27" t="s">
        <v>97</v>
      </c>
      <c r="D15" s="27" t="s">
        <v>217</v>
      </c>
      <c r="E15" s="28" t="s">
        <v>98</v>
      </c>
      <c r="F15" s="29">
        <v>1.531452</v>
      </c>
      <c r="G15" s="29">
        <v>1.531452</v>
      </c>
      <c r="H15" s="29">
        <v>1.531452</v>
      </c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topLeftCell="A3" workbookViewId="0">
      <selection activeCell="A14" sqref="$A14:$XFD77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250</v>
      </c>
      <c r="Y1" s="9"/>
    </row>
    <row r="2" ht="19.5" customHeight="1" spans="1:25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224</v>
      </c>
      <c r="E4" s="4" t="s">
        <v>252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pans="1:25">
      <c r="A7" s="21"/>
      <c r="B7" s="21"/>
      <c r="C7" s="21"/>
      <c r="D7" s="21" t="s">
        <v>80</v>
      </c>
      <c r="E7" s="22" t="s">
        <v>81</v>
      </c>
      <c r="F7" s="23">
        <v>23.007577</v>
      </c>
      <c r="G7" s="23">
        <v>23.007577</v>
      </c>
      <c r="H7" s="23">
        <v>19.180335</v>
      </c>
      <c r="I7" s="23">
        <v>2.955242</v>
      </c>
      <c r="J7" s="23">
        <v>0.872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23">
        <v>16.531377</v>
      </c>
      <c r="G8" s="23">
        <v>16.531377</v>
      </c>
      <c r="H8" s="23">
        <v>13.576135</v>
      </c>
      <c r="I8" s="23">
        <v>2.955242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>
      <c r="A9" s="21" t="s">
        <v>86</v>
      </c>
      <c r="B9" s="21" t="s">
        <v>87</v>
      </c>
      <c r="C9" s="21" t="s">
        <v>88</v>
      </c>
      <c r="D9" s="21" t="s">
        <v>84</v>
      </c>
      <c r="E9" s="22" t="s">
        <v>89</v>
      </c>
      <c r="F9" s="23">
        <v>0.872</v>
      </c>
      <c r="G9" s="23">
        <v>0.872</v>
      </c>
      <c r="H9" s="23">
        <v>0</v>
      </c>
      <c r="I9" s="23">
        <v>0</v>
      </c>
      <c r="J9" s="23">
        <v>0.872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22.5" spans="1:25">
      <c r="A10" s="21" t="s">
        <v>86</v>
      </c>
      <c r="B10" s="21" t="s">
        <v>87</v>
      </c>
      <c r="C10" s="21" t="s">
        <v>87</v>
      </c>
      <c r="D10" s="21" t="s">
        <v>84</v>
      </c>
      <c r="E10" s="22" t="s">
        <v>90</v>
      </c>
      <c r="F10" s="23">
        <v>2.041936</v>
      </c>
      <c r="G10" s="23">
        <v>2.041936</v>
      </c>
      <c r="H10" s="23">
        <v>2.041936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1" t="s">
        <v>86</v>
      </c>
      <c r="B11" s="21" t="s">
        <v>87</v>
      </c>
      <c r="C11" s="21" t="s">
        <v>91</v>
      </c>
      <c r="D11" s="21" t="s">
        <v>84</v>
      </c>
      <c r="E11" s="22" t="s">
        <v>92</v>
      </c>
      <c r="F11" s="23">
        <v>1.020968</v>
      </c>
      <c r="G11" s="23">
        <v>1.020968</v>
      </c>
      <c r="H11" s="23">
        <v>1.020968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93</v>
      </c>
      <c r="B12" s="21" t="s">
        <v>94</v>
      </c>
      <c r="C12" s="21" t="s">
        <v>88</v>
      </c>
      <c r="D12" s="21" t="s">
        <v>84</v>
      </c>
      <c r="E12" s="22" t="s">
        <v>95</v>
      </c>
      <c r="F12" s="23">
        <v>1.009844</v>
      </c>
      <c r="G12" s="23">
        <v>1.009844</v>
      </c>
      <c r="H12" s="23">
        <v>1.009844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>
      <c r="A13" s="21" t="s">
        <v>96</v>
      </c>
      <c r="B13" s="21" t="s">
        <v>88</v>
      </c>
      <c r="C13" s="21" t="s">
        <v>97</v>
      </c>
      <c r="D13" s="21" t="s">
        <v>84</v>
      </c>
      <c r="E13" s="22" t="s">
        <v>98</v>
      </c>
      <c r="F13" s="23">
        <v>1.531452</v>
      </c>
      <c r="G13" s="23">
        <v>1.531452</v>
      </c>
      <c r="H13" s="23">
        <v>1.531452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253</v>
      </c>
      <c r="Y1" s="9"/>
    </row>
    <row r="2" ht="19.5" customHeight="1" spans="1:25">
      <c r="A2" s="3" t="s">
        <v>254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224</v>
      </c>
      <c r="E4" s="4" t="s">
        <v>252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864907E231154E43B17E9C3C84105095</vt:lpwstr>
  </property>
</Properties>
</file>