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firstSheet="2" activeTab="3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表6.部门收入总表!$1:$8</definedName>
    <definedName name="_xlnm.Print_Titles" localSheetId="2">表2.一般公共预算支出表!$1:$6</definedName>
    <definedName name="_xlnm.Print_Titles" localSheetId="7">表7.部门支出总表!$1:$6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<sst xmlns="http://schemas.openxmlformats.org/spreadsheetml/2006/main" count="530" uniqueCount="277">
  <si>
    <t>拉沟乡2021年部门预算报表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</si>
  <si>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</si>
  <si>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</si>
  <si>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</si>
  <si>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</si>
  <si>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</si>
  <si>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</si>
  <si>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</si>
  <si>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</si>
  <si>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</si>
  <si>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</si>
  <si>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</si>
  <si>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</si>
  <si>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</si>
  <si>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</si>
  <si>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</si>
  <si>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</si>
  <si>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</si>
  <si>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</si>
  <si>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</si>
  <si>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</si>
  <si>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</si>
  <si>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</si>
  <si>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</si>
  <si>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</si>
  <si>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</si>
  <si>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</si>
  <si>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</si>
  <si>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</si>
  <si>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</si>
  <si>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</si>
  <si>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</si>
  <si>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</si>
  <si>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</si>
  <si>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</si>
  <si>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</si>
  <si>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</si>
  <si>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</si>
  <si>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</si>
  <si>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</si>
  <si>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</si>
  <si>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</si>
  <si>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</si>
  <si>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</si>
  <si>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</si>
  <si>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</si>
  <si>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</si>
  <si>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</si>
  <si>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</si>
  <si>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</si>
  <si>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</si>
  <si>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</si>
  <si>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</si>
  <si>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</si>
  <si>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</si>
  <si>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</si>
  <si>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</si>
  <si>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</si>
  <si>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</si>
  <si>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</si>
  <si>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</si>
  <si>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</si>
  <si>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</si>
  <si>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</si>
  <si>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</si>
  <si>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</si>
  <si>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</si>
  <si>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</si>
  <si>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</si>
  <si>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</si>
  <si>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</si>
  <si>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</si>
  <si>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</si>
  <si>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</si>
  <si>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</si>
  <si>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</si>
  <si>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</si>
  <si>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</si>
  <si>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</si>
  <si>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</si>
  <si>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505008</t>
  </si>
  <si>
    <t xml:space="preserve">  鹿寨县拉沟乡卫生和计划生育服务所</t>
  </si>
  <si>
    <t>208</t>
  </si>
  <si>
    <t>05</t>
  </si>
  <si>
    <t xml:space="preserve">          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</si>
  <si>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</si>
  <si>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</si>
  <si>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</si>
  <si>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</si>
  <si>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07</t>
  </si>
  <si>
    <t>17</t>
  </si>
  <si>
    <t xml:space="preserve">    计划生育服务</t>
  </si>
  <si>
    <t>11</t>
  </si>
  <si>
    <t>02</t>
  </si>
  <si>
    <t xml:space="preserve">    事业单位医疗</t>
  </si>
  <si>
    <t>221</t>
  </si>
  <si>
    <t>01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</si>
  <si>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</si>
  <si>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</si>
  <si>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</si>
  <si>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</si>
  <si>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</si>
  <si>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</si>
  <si>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</si>
  <si>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</si>
  <si>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</si>
  <si>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</si>
  <si>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</si>
  <si>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</si>
  <si>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</si>
  <si>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</si>
  <si>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</si>
  <si>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</si>
  <si>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其他工资福利支出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</si>
  <si>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</si>
  <si>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</si>
  <si>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</si>
  <si>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</si>
  <si>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</si>
  <si>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</si>
  <si>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</si>
  <si>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</si>
  <si>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</si>
  <si>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</si>
  <si>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</si>
  <si>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公务用车运行维护费</t>
  </si>
  <si>
    <t>其他商品和服务支出</t>
  </si>
  <si>
    <t>奖励金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</si>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</sst>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9"/>
      <color indexed="8"/>
      <name val="宋体"/>
      <charset val="1"/>
      <scheme val="minor"/>
    </font>
    <font>
      <sz val="11"/>
      <name val="SimSun"/>
      <charset val="134"/>
    </font>
    <font>
      <b/>
      <sz val="11"/>
      <name val="SimSun"/>
      <charset val="134"/>
    </font>
    <font>
      <sz val="10"/>
      <color indexed="8"/>
      <name val="宋体"/>
      <charset val="1"/>
      <scheme val="minor"/>
    </font>
    <font>
      <b/>
      <sz val="9"/>
      <name val="SimSun"/>
      <charset val="134"/>
    </font>
    <font>
      <sz val="10"/>
      <name val="宋体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/>
    </xf>
    <xf numFmtId="9" fontId="3" fillId="0" borderId="3" xfId="0" applyNumberFormat="1" applyFont="1" applyFill="1" applyBorder="1" applyAlignment="1" applyProtection="1">
      <alignment horizontal="left" vertical="center" wrapText="1"/>
    </xf>
    <xf numFmtId="177" fontId="4" fillId="0" borderId="3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177" fontId="5" fillId="0" borderId="3" xfId="0" applyNumberFormat="1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177" fontId="0" fillId="0" borderId="3" xfId="0" applyNumberForma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43" fontId="5" fillId="0" borderId="7" xfId="0" applyNumberFormat="1" applyFont="1" applyBorder="1" applyAlignment="1">
      <alignment horizontal="right" vertical="center" wrapText="1"/>
    </xf>
    <xf numFmtId="43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177" fontId="3" fillId="0" borderId="8" xfId="0" applyNumberFormat="1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177" fontId="7" fillId="0" borderId="3" xfId="0" applyNumberFormat="1" applyFont="1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1" fillId="0" borderId="4" xfId="0" applyNumberFormat="1" applyFont="1" applyBorder="1" applyAlignment="1">
      <alignment horizontal="right" vertical="center" wrapText="1"/>
    </xf>
    <xf numFmtId="43" fontId="1" fillId="0" borderId="9" xfId="0" applyNumberFormat="1" applyFont="1" applyBorder="1" applyAlignment="1">
      <alignment horizontal="righ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K21" sqref="K21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2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9"/>
  <sheetViews>
    <sheetView workbookViewId="0">
      <selection activeCell="E13" sqref="E13:E14"/>
    </sheetView>
  </sheetViews>
  <sheetFormatPr defaultColWidth="10" defaultRowHeight="13.5"/>
  <cols>
    <col min="1" max="1" width="28.375" customWidth="1"/>
    <col min="2" max="2" width="14.87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57" t="s">
        <v>4</v>
      </c>
      <c r="B4" s="57"/>
      <c r="C4" s="57" t="s">
        <v>5</v>
      </c>
      <c r="D4" s="57"/>
      <c r="E4" s="57"/>
      <c r="F4" s="57"/>
      <c r="G4" s="57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26" t="s">
        <v>10</v>
      </c>
      <c r="F5" s="12" t="s">
        <v>11</v>
      </c>
      <c r="G5" s="12" t="s">
        <v>12</v>
      </c>
    </row>
    <row r="6" spans="1:7">
      <c r="A6" s="14" t="s">
        <v>13</v>
      </c>
      <c r="B6" s="41">
        <v>93.67</v>
      </c>
      <c r="C6" s="14" t="s">
        <v>14</v>
      </c>
      <c r="D6" s="58">
        <f>SUM(E6:G6)</f>
        <v>0</v>
      </c>
      <c r="E6" s="29"/>
      <c r="F6" s="59"/>
      <c r="G6" s="60"/>
    </row>
    <row r="7" spans="1:7">
      <c r="A7" s="14" t="s">
        <v>15</v>
      </c>
      <c r="B7" s="61"/>
      <c r="C7" s="14" t="s">
        <v>16</v>
      </c>
      <c r="D7" s="58">
        <f t="shared" ref="D7:D33" si="0">SUM(E7:G7)</f>
        <v>0</v>
      </c>
      <c r="E7" s="29"/>
      <c r="F7" s="59"/>
      <c r="G7" s="60"/>
    </row>
    <row r="8" spans="1:7">
      <c r="A8" s="14" t="s">
        <v>17</v>
      </c>
      <c r="B8" s="60"/>
      <c r="C8" s="14" t="s">
        <v>18</v>
      </c>
      <c r="D8" s="58">
        <f t="shared" si="0"/>
        <v>0</v>
      </c>
      <c r="E8" s="29"/>
      <c r="F8" s="59"/>
      <c r="G8" s="60"/>
    </row>
    <row r="9" spans="1:7">
      <c r="A9" s="14"/>
      <c r="B9" s="60"/>
      <c r="C9" s="14" t="s">
        <v>19</v>
      </c>
      <c r="D9" s="58">
        <f t="shared" si="0"/>
        <v>0</v>
      </c>
      <c r="E9" s="29"/>
      <c r="F9" s="59"/>
      <c r="G9" s="60"/>
    </row>
    <row r="10" spans="1:7">
      <c r="A10" s="14"/>
      <c r="B10" s="60"/>
      <c r="C10" s="14" t="s">
        <v>20</v>
      </c>
      <c r="D10" s="58">
        <f t="shared" si="0"/>
        <v>0</v>
      </c>
      <c r="E10" s="29"/>
      <c r="F10" s="59"/>
      <c r="G10" s="60"/>
    </row>
    <row r="11" spans="1:7">
      <c r="A11" s="14"/>
      <c r="B11" s="60"/>
      <c r="C11" s="14" t="s">
        <v>21</v>
      </c>
      <c r="D11" s="58">
        <f t="shared" si="0"/>
        <v>0</v>
      </c>
      <c r="E11" s="29"/>
      <c r="F11" s="59"/>
      <c r="G11" s="60"/>
    </row>
    <row r="12" spans="1:7">
      <c r="A12" s="14"/>
      <c r="B12" s="60"/>
      <c r="C12" s="14" t="s">
        <v>22</v>
      </c>
      <c r="D12" s="58">
        <f t="shared" si="0"/>
        <v>0</v>
      </c>
      <c r="E12" s="29"/>
      <c r="F12" s="59"/>
      <c r="G12" s="60"/>
    </row>
    <row r="13" spans="1:7">
      <c r="A13" s="14"/>
      <c r="B13" s="60"/>
      <c r="C13" s="14" t="s">
        <v>23</v>
      </c>
      <c r="D13" s="58">
        <f t="shared" si="0"/>
        <v>11.64</v>
      </c>
      <c r="E13" s="29">
        <v>11.64</v>
      </c>
      <c r="F13" s="59"/>
      <c r="G13" s="60"/>
    </row>
    <row r="14" spans="1:7">
      <c r="A14" s="14"/>
      <c r="B14" s="60"/>
      <c r="C14" s="14" t="s">
        <v>24</v>
      </c>
      <c r="D14" s="58">
        <f t="shared" si="0"/>
        <v>75.53</v>
      </c>
      <c r="E14" s="29">
        <v>75.53</v>
      </c>
      <c r="F14" s="59"/>
      <c r="G14" s="60"/>
    </row>
    <row r="15" spans="1:7">
      <c r="A15" s="14"/>
      <c r="B15" s="60"/>
      <c r="C15" s="14" t="s">
        <v>25</v>
      </c>
      <c r="D15" s="58">
        <f t="shared" si="0"/>
        <v>0</v>
      </c>
      <c r="E15" s="29"/>
      <c r="F15" s="59"/>
      <c r="G15" s="60"/>
    </row>
    <row r="16" spans="1:7">
      <c r="A16" s="14"/>
      <c r="B16" s="60"/>
      <c r="C16" s="14" t="s">
        <v>26</v>
      </c>
      <c r="D16" s="58">
        <f t="shared" si="0"/>
        <v>0</v>
      </c>
      <c r="E16" s="29"/>
      <c r="F16" s="59"/>
      <c r="G16" s="60"/>
    </row>
    <row r="17" spans="1:7">
      <c r="A17" s="14"/>
      <c r="B17" s="60"/>
      <c r="C17" s="14" t="s">
        <v>27</v>
      </c>
      <c r="D17" s="58">
        <f t="shared" si="0"/>
        <v>0</v>
      </c>
      <c r="E17" s="29"/>
      <c r="F17" s="59"/>
      <c r="G17" s="60"/>
    </row>
    <row r="18" spans="1:7">
      <c r="A18" s="14"/>
      <c r="B18" s="60"/>
      <c r="C18" s="14" t="s">
        <v>28</v>
      </c>
      <c r="D18" s="58">
        <f t="shared" si="0"/>
        <v>0</v>
      </c>
      <c r="E18" s="29"/>
      <c r="F18" s="59"/>
      <c r="G18" s="60"/>
    </row>
    <row r="19" spans="1:7">
      <c r="A19" s="14"/>
      <c r="B19" s="60"/>
      <c r="C19" s="14" t="s">
        <v>29</v>
      </c>
      <c r="D19" s="58">
        <f t="shared" si="0"/>
        <v>0</v>
      </c>
      <c r="E19" s="29"/>
      <c r="F19" s="59"/>
      <c r="G19" s="60"/>
    </row>
    <row r="20" spans="1:7">
      <c r="A20" s="14"/>
      <c r="B20" s="60"/>
      <c r="C20" s="14" t="s">
        <v>30</v>
      </c>
      <c r="D20" s="58">
        <f t="shared" si="0"/>
        <v>0</v>
      </c>
      <c r="E20" s="29"/>
      <c r="F20" s="59"/>
      <c r="G20" s="60"/>
    </row>
    <row r="21" spans="1:7">
      <c r="A21" s="14"/>
      <c r="B21" s="60"/>
      <c r="C21" s="14" t="s">
        <v>31</v>
      </c>
      <c r="D21" s="58">
        <f t="shared" si="0"/>
        <v>0</v>
      </c>
      <c r="E21" s="29"/>
      <c r="F21" s="59"/>
      <c r="G21" s="60"/>
    </row>
    <row r="22" spans="1:7">
      <c r="A22" s="14"/>
      <c r="B22" s="60"/>
      <c r="C22" s="14" t="s">
        <v>32</v>
      </c>
      <c r="D22" s="58">
        <f t="shared" si="0"/>
        <v>0</v>
      </c>
      <c r="E22" s="29"/>
      <c r="F22" s="59"/>
      <c r="G22" s="60"/>
    </row>
    <row r="23" spans="1:7">
      <c r="A23" s="14"/>
      <c r="B23" s="60"/>
      <c r="C23" s="14" t="s">
        <v>33</v>
      </c>
      <c r="D23" s="58">
        <f t="shared" si="0"/>
        <v>0</v>
      </c>
      <c r="E23" s="29"/>
      <c r="F23" s="59"/>
      <c r="G23" s="60"/>
    </row>
    <row r="24" spans="1:7">
      <c r="A24" s="14"/>
      <c r="B24" s="60"/>
      <c r="C24" s="14" t="s">
        <v>34</v>
      </c>
      <c r="D24" s="58">
        <f t="shared" si="0"/>
        <v>6.5</v>
      </c>
      <c r="E24" s="29">
        <v>6.5</v>
      </c>
      <c r="F24" s="59"/>
      <c r="G24" s="60"/>
    </row>
    <row r="25" spans="1:7">
      <c r="A25" s="14"/>
      <c r="B25" s="60"/>
      <c r="C25" s="14" t="s">
        <v>35</v>
      </c>
      <c r="D25" s="60">
        <f t="shared" si="0"/>
        <v>0</v>
      </c>
      <c r="F25" s="60"/>
      <c r="G25" s="60"/>
    </row>
    <row r="26" spans="1:7">
      <c r="A26" s="14"/>
      <c r="B26" s="60"/>
      <c r="C26" s="14" t="s">
        <v>36</v>
      </c>
      <c r="D26" s="60">
        <f t="shared" si="0"/>
        <v>0</v>
      </c>
      <c r="E26" s="60"/>
      <c r="F26" s="60"/>
      <c r="G26" s="60"/>
    </row>
    <row r="27" spans="1:7">
      <c r="A27" s="14"/>
      <c r="B27" s="60"/>
      <c r="C27" s="14" t="s">
        <v>37</v>
      </c>
      <c r="D27" s="60">
        <f t="shared" si="0"/>
        <v>0</v>
      </c>
      <c r="E27" s="60"/>
      <c r="F27" s="60"/>
      <c r="G27" s="60"/>
    </row>
    <row r="28" spans="1:7">
      <c r="A28" s="14"/>
      <c r="B28" s="60"/>
      <c r="C28" s="14" t="s">
        <v>38</v>
      </c>
      <c r="D28" s="60">
        <f t="shared" si="0"/>
        <v>0</v>
      </c>
      <c r="E28" s="60"/>
      <c r="F28" s="60"/>
      <c r="G28" s="60"/>
    </row>
    <row r="29" spans="1:7">
      <c r="A29" s="14"/>
      <c r="B29" s="60"/>
      <c r="C29" s="14" t="s">
        <v>39</v>
      </c>
      <c r="D29" s="60">
        <f t="shared" si="0"/>
        <v>0</v>
      </c>
      <c r="E29" s="60"/>
      <c r="F29" s="60"/>
      <c r="G29" s="60"/>
    </row>
    <row r="30" spans="1:7">
      <c r="A30" s="14"/>
      <c r="B30" s="60"/>
      <c r="C30" s="14" t="s">
        <v>40</v>
      </c>
      <c r="D30" s="60">
        <f t="shared" si="0"/>
        <v>0</v>
      </c>
      <c r="E30" s="60"/>
      <c r="F30" s="60"/>
      <c r="G30" s="60"/>
    </row>
    <row r="31" spans="1:7">
      <c r="A31" s="14"/>
      <c r="B31" s="60"/>
      <c r="C31" s="14" t="s">
        <v>41</v>
      </c>
      <c r="D31" s="60">
        <f t="shared" si="0"/>
        <v>0</v>
      </c>
      <c r="E31" s="60"/>
      <c r="F31" s="60"/>
      <c r="G31" s="60"/>
    </row>
    <row r="32" spans="1:7">
      <c r="A32" s="14"/>
      <c r="B32" s="60"/>
      <c r="C32" s="14" t="s">
        <v>42</v>
      </c>
      <c r="D32" s="60">
        <f t="shared" si="0"/>
        <v>0</v>
      </c>
      <c r="E32" s="60"/>
      <c r="F32" s="60"/>
      <c r="G32" s="60"/>
    </row>
    <row r="33" spans="1:7">
      <c r="A33" s="14"/>
      <c r="B33" s="60"/>
      <c r="C33" s="14" t="s">
        <v>43</v>
      </c>
      <c r="D33" s="60">
        <f t="shared" si="0"/>
        <v>0</v>
      </c>
      <c r="E33" s="60"/>
      <c r="F33" s="60"/>
      <c r="G33" s="60"/>
    </row>
    <row r="34" spans="1:7">
      <c r="A34" s="57" t="s">
        <v>44</v>
      </c>
      <c r="B34" s="60">
        <f>SUM(B6:B33)</f>
        <v>93.67</v>
      </c>
      <c r="C34" s="57" t="s">
        <v>45</v>
      </c>
      <c r="D34" s="60">
        <f>SUM(D6:D33)</f>
        <v>93.67</v>
      </c>
      <c r="E34" s="60">
        <f>SUM(E6:E33)</f>
        <v>93.67</v>
      </c>
      <c r="F34" s="60">
        <f>SUM(F6:F33)</f>
        <v>0</v>
      </c>
      <c r="G34" s="60">
        <f>SUM(G6:G33)</f>
        <v>0</v>
      </c>
    </row>
    <row r="35" spans="1:7">
      <c r="A35" s="14" t="s">
        <v>46</v>
      </c>
      <c r="B35" s="60">
        <f>SUM(B36:B38)</f>
        <v>0</v>
      </c>
      <c r="C35" s="14" t="s">
        <v>47</v>
      </c>
      <c r="D35" s="60"/>
      <c r="E35" s="60"/>
      <c r="F35" s="60"/>
      <c r="G35" s="60"/>
    </row>
    <row r="36" spans="1:7">
      <c r="A36" s="14" t="s">
        <v>48</v>
      </c>
      <c r="B36" s="60"/>
      <c r="C36" s="14"/>
      <c r="D36" s="60"/>
      <c r="E36" s="60"/>
      <c r="F36" s="60"/>
      <c r="G36" s="60"/>
    </row>
    <row r="37" spans="1:7">
      <c r="A37" s="14" t="s">
        <v>49</v>
      </c>
      <c r="B37" s="60"/>
      <c r="C37" s="14"/>
      <c r="D37" s="60"/>
      <c r="E37" s="60"/>
      <c r="F37" s="60"/>
      <c r="G37" s="60"/>
    </row>
    <row r="38" spans="1:7">
      <c r="A38" s="14" t="s">
        <v>50</v>
      </c>
      <c r="B38" s="60"/>
      <c r="C38" s="14"/>
      <c r="D38" s="60"/>
      <c r="E38" s="60"/>
      <c r="F38" s="60"/>
      <c r="G38" s="60"/>
    </row>
    <row r="39" spans="1:7">
      <c r="A39" s="57" t="s">
        <v>51</v>
      </c>
      <c r="B39" s="60">
        <f>B34+B35</f>
        <v>93.67</v>
      </c>
      <c r="C39" s="57" t="s">
        <v>52</v>
      </c>
      <c r="D39" s="60">
        <f>D34+D35</f>
        <v>93.67</v>
      </c>
      <c r="E39" s="60">
        <f>E34+E35</f>
        <v>93.67</v>
      </c>
      <c r="F39" s="60">
        <f>F34+F35</f>
        <v>0</v>
      </c>
      <c r="G39" s="60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A13" sqref="$A13:$XFD63"/>
    </sheetView>
  </sheetViews>
  <sheetFormatPr defaultColWidth="10" defaultRowHeight="13.5"/>
  <cols>
    <col min="1" max="1" width="3.5" customWidth="1"/>
    <col min="2" max="3" width="3.125" customWidth="1"/>
    <col min="4" max="4" width="12.625" customWidth="1"/>
    <col min="5" max="5" width="22.125" customWidth="1"/>
    <col min="6" max="10" width="9.375" customWidth="1"/>
    <col min="11" max="11" width="6.375" customWidth="1"/>
    <col min="12" max="15" width="7.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6" t="s">
        <v>3</v>
      </c>
      <c r="X3" s="56"/>
      <c r="Y3" s="56"/>
    </row>
    <row r="4" ht="14.25" customHeight="1" spans="1:25">
      <c r="A4" s="54" t="s">
        <v>56</v>
      </c>
      <c r="B4" s="54"/>
      <c r="C4" s="54"/>
      <c r="D4" s="54" t="s">
        <v>57</v>
      </c>
      <c r="E4" s="54" t="s">
        <v>58</v>
      </c>
      <c r="F4" s="54" t="s">
        <v>59</v>
      </c>
      <c r="G4" s="54" t="s">
        <v>60</v>
      </c>
      <c r="H4" s="54"/>
      <c r="I4" s="54"/>
      <c r="J4" s="54"/>
      <c r="K4" s="54"/>
      <c r="L4" s="54" t="s">
        <v>61</v>
      </c>
      <c r="M4" s="54"/>
      <c r="N4" s="54"/>
      <c r="O4" s="54"/>
      <c r="P4" s="54"/>
      <c r="Q4" s="54"/>
      <c r="R4" s="54"/>
      <c r="S4" s="54"/>
      <c r="T4" s="54"/>
      <c r="U4" s="54"/>
      <c r="V4" s="54"/>
      <c r="W4" s="54" t="s">
        <v>62</v>
      </c>
      <c r="X4" s="54"/>
      <c r="Y4" s="54"/>
    </row>
    <row r="5" ht="70.5" customHeight="1" spans="1:25">
      <c r="A5" s="54" t="s">
        <v>63</v>
      </c>
      <c r="B5" s="54" t="s">
        <v>64</v>
      </c>
      <c r="C5" s="54" t="s">
        <v>65</v>
      </c>
      <c r="D5" s="54"/>
      <c r="E5" s="54"/>
      <c r="F5" s="54"/>
      <c r="G5" s="54" t="s">
        <v>66</v>
      </c>
      <c r="H5" s="54" t="s">
        <v>67</v>
      </c>
      <c r="I5" s="54" t="s">
        <v>68</v>
      </c>
      <c r="J5" s="54" t="s">
        <v>69</v>
      </c>
      <c r="K5" s="54" t="s">
        <v>70</v>
      </c>
      <c r="L5" s="54" t="s">
        <v>66</v>
      </c>
      <c r="M5" s="54" t="s">
        <v>67</v>
      </c>
      <c r="N5" s="54" t="s">
        <v>68</v>
      </c>
      <c r="O5" s="54" t="s">
        <v>69</v>
      </c>
      <c r="P5" s="54" t="s">
        <v>71</v>
      </c>
      <c r="Q5" s="54" t="s">
        <v>72</v>
      </c>
      <c r="R5" s="54" t="s">
        <v>73</v>
      </c>
      <c r="S5" s="54" t="s">
        <v>74</v>
      </c>
      <c r="T5" s="54" t="s">
        <v>75</v>
      </c>
      <c r="U5" s="54" t="s">
        <v>70</v>
      </c>
      <c r="V5" s="54" t="s">
        <v>76</v>
      </c>
      <c r="W5" s="54" t="s">
        <v>66</v>
      </c>
      <c r="X5" s="54" t="s">
        <v>60</v>
      </c>
      <c r="Y5" s="54" t="s">
        <v>77</v>
      </c>
    </row>
    <row r="6" ht="27" customHeight="1" spans="1:25">
      <c r="A6" s="54" t="s">
        <v>78</v>
      </c>
      <c r="B6" s="54" t="s">
        <v>78</v>
      </c>
      <c r="C6" s="54" t="s">
        <v>78</v>
      </c>
      <c r="D6" s="54" t="s">
        <v>79</v>
      </c>
      <c r="E6" s="54" t="s">
        <v>79</v>
      </c>
      <c r="F6" s="54">
        <v>1</v>
      </c>
      <c r="G6" s="54">
        <v>2</v>
      </c>
      <c r="H6" s="54">
        <v>3</v>
      </c>
      <c r="I6" s="54">
        <v>4</v>
      </c>
      <c r="J6" s="54">
        <v>5</v>
      </c>
      <c r="K6" s="54">
        <v>6</v>
      </c>
      <c r="L6" s="54">
        <v>7</v>
      </c>
      <c r="M6" s="54">
        <v>8</v>
      </c>
      <c r="N6" s="54">
        <v>9</v>
      </c>
      <c r="O6" s="54">
        <v>10</v>
      </c>
      <c r="P6" s="54">
        <v>11</v>
      </c>
      <c r="Q6" s="54">
        <v>12</v>
      </c>
      <c r="R6" s="54">
        <v>13</v>
      </c>
      <c r="S6" s="54">
        <v>14</v>
      </c>
      <c r="T6" s="54">
        <v>15</v>
      </c>
      <c r="U6" s="54">
        <v>16</v>
      </c>
      <c r="V6" s="54">
        <v>17</v>
      </c>
      <c r="W6" s="54">
        <v>18</v>
      </c>
      <c r="X6" s="54">
        <v>19</v>
      </c>
      <c r="Y6" s="54">
        <v>20</v>
      </c>
    </row>
    <row r="7" ht="27" customHeight="1" spans="1:25">
      <c r="A7" s="21"/>
      <c r="B7" s="21"/>
      <c r="C7" s="21"/>
      <c r="D7" s="21" t="s">
        <v>80</v>
      </c>
      <c r="E7" s="22" t="s">
        <v>81</v>
      </c>
      <c r="F7" s="55">
        <v>93.67491</v>
      </c>
      <c r="G7" s="55">
        <v>78.55491</v>
      </c>
      <c r="H7" s="55">
        <v>67.693984</v>
      </c>
      <c r="I7" s="55">
        <v>9.882926</v>
      </c>
      <c r="J7" s="55">
        <v>0.978</v>
      </c>
      <c r="K7" s="55">
        <v>0</v>
      </c>
      <c r="L7" s="55">
        <v>15.12</v>
      </c>
      <c r="M7" s="55">
        <v>0</v>
      </c>
      <c r="N7" s="55">
        <v>0</v>
      </c>
      <c r="O7" s="55">
        <v>15.12</v>
      </c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27" customHeight="1" spans="1:25">
      <c r="A8" s="21" t="s">
        <v>82</v>
      </c>
      <c r="B8" s="21" t="s">
        <v>83</v>
      </c>
      <c r="C8" s="21" t="s">
        <v>83</v>
      </c>
      <c r="D8" s="21" t="s">
        <v>84</v>
      </c>
      <c r="E8" s="22" t="s">
        <v>85</v>
      </c>
      <c r="F8" s="55">
        <v>8.663408</v>
      </c>
      <c r="G8" s="55">
        <v>8.663408</v>
      </c>
      <c r="H8" s="55">
        <v>8.663408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31"/>
      <c r="Q8" s="31"/>
      <c r="R8" s="31"/>
      <c r="S8" s="31"/>
      <c r="T8" s="31"/>
      <c r="U8" s="31"/>
      <c r="V8" s="31"/>
      <c r="W8" s="31"/>
      <c r="X8" s="31"/>
      <c r="Y8" s="31"/>
    </row>
    <row r="9" ht="27" customHeight="1" spans="1:25">
      <c r="A9" s="21" t="s">
        <v>82</v>
      </c>
      <c r="B9" s="21" t="s">
        <v>83</v>
      </c>
      <c r="C9" s="21" t="s">
        <v>86</v>
      </c>
      <c r="D9" s="21" t="s">
        <v>84</v>
      </c>
      <c r="E9" s="22" t="s">
        <v>87</v>
      </c>
      <c r="F9" s="55">
        <v>2.978584</v>
      </c>
      <c r="G9" s="55">
        <v>2.978584</v>
      </c>
      <c r="H9" s="55">
        <v>2.978584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31"/>
      <c r="Q9" s="31"/>
      <c r="R9" s="31"/>
      <c r="S9" s="31"/>
      <c r="T9" s="31"/>
      <c r="U9" s="31"/>
      <c r="V9" s="31"/>
      <c r="W9" s="31"/>
      <c r="X9" s="31"/>
      <c r="Y9" s="31"/>
    </row>
    <row r="10" ht="27" customHeight="1" spans="1:25">
      <c r="A10" s="21" t="s">
        <v>88</v>
      </c>
      <c r="B10" s="21" t="s">
        <v>89</v>
      </c>
      <c r="C10" s="21" t="s">
        <v>90</v>
      </c>
      <c r="D10" s="21" t="s">
        <v>84</v>
      </c>
      <c r="E10" s="22" t="s">
        <v>91</v>
      </c>
      <c r="F10" s="55">
        <v>71.268751</v>
      </c>
      <c r="G10" s="55">
        <v>56.148751</v>
      </c>
      <c r="H10" s="55">
        <v>45.287825</v>
      </c>
      <c r="I10" s="55">
        <v>9.882926</v>
      </c>
      <c r="J10" s="55">
        <v>0.978</v>
      </c>
      <c r="K10" s="55">
        <v>0</v>
      </c>
      <c r="L10" s="55">
        <v>15.12</v>
      </c>
      <c r="M10" s="55">
        <v>0</v>
      </c>
      <c r="N10" s="55">
        <v>0</v>
      </c>
      <c r="O10" s="55">
        <v>15.12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ht="27" customHeight="1" spans="1:25">
      <c r="A11" s="21" t="s">
        <v>88</v>
      </c>
      <c r="B11" s="21" t="s">
        <v>92</v>
      </c>
      <c r="C11" s="21" t="s">
        <v>93</v>
      </c>
      <c r="D11" s="21" t="s">
        <v>84</v>
      </c>
      <c r="E11" s="22" t="s">
        <v>94</v>
      </c>
      <c r="F11" s="55">
        <v>4.266611</v>
      </c>
      <c r="G11" s="55">
        <v>4.266611</v>
      </c>
      <c r="H11" s="55">
        <v>4.266611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ht="27" customHeight="1" spans="1:25">
      <c r="A12" s="21" t="s">
        <v>95</v>
      </c>
      <c r="B12" s="21" t="s">
        <v>93</v>
      </c>
      <c r="C12" s="21" t="s">
        <v>96</v>
      </c>
      <c r="D12" s="21" t="s">
        <v>84</v>
      </c>
      <c r="E12" s="22" t="s">
        <v>97</v>
      </c>
      <c r="F12" s="55">
        <v>6.497556</v>
      </c>
      <c r="G12" s="55">
        <v>6.497556</v>
      </c>
      <c r="H12" s="55">
        <v>6.497556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055555555556" right="0.196527777777778" top="0.275" bottom="0.275" header="0" footer="0"/>
  <pageSetup paperSize="9" scale="8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workbookViewId="0">
      <selection activeCell="A32" sqref="A32:B32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98</v>
      </c>
      <c r="F1" s="2"/>
      <c r="G1" s="2"/>
      <c r="H1" s="2"/>
      <c r="I1" s="2"/>
    </row>
    <row r="2" ht="22.5" customHeight="1" spans="1:5">
      <c r="A2" s="3" t="s">
        <v>99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100</v>
      </c>
      <c r="B4" s="4" t="s">
        <v>101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102</v>
      </c>
      <c r="E5" s="4" t="s">
        <v>103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19">
        <v>3</v>
      </c>
    </row>
    <row r="8" ht="14.25" customHeight="1" spans="1:5">
      <c r="A8" s="7"/>
      <c r="B8" s="4" t="s">
        <v>9</v>
      </c>
      <c r="C8" s="48">
        <f>SUM(C9:C32)</f>
        <v>78.55</v>
      </c>
      <c r="D8" s="48">
        <f>SUM(D9:D32)</f>
        <v>68.67</v>
      </c>
      <c r="E8" s="49">
        <f>SUM(E9:E32)</f>
        <v>9.88</v>
      </c>
    </row>
    <row r="9" ht="14.25" customHeight="1" spans="1:5">
      <c r="A9" s="4">
        <v>30101</v>
      </c>
      <c r="B9" s="50" t="s">
        <v>104</v>
      </c>
      <c r="C9" s="48">
        <v>13.51</v>
      </c>
      <c r="D9" s="48">
        <v>13.51</v>
      </c>
      <c r="E9" s="49">
        <v>0</v>
      </c>
    </row>
    <row r="10" ht="14.25" customHeight="1" spans="1:5">
      <c r="A10" s="4">
        <v>30102</v>
      </c>
      <c r="B10" s="50" t="s">
        <v>105</v>
      </c>
      <c r="C10" s="48">
        <v>8.62</v>
      </c>
      <c r="D10" s="48">
        <v>8.62</v>
      </c>
      <c r="E10" s="49">
        <v>0</v>
      </c>
    </row>
    <row r="11" ht="14.25" customHeight="1" spans="1:5">
      <c r="A11" s="4">
        <v>30103</v>
      </c>
      <c r="B11" s="50" t="s">
        <v>106</v>
      </c>
      <c r="C11" s="48">
        <v>9.83</v>
      </c>
      <c r="D11" s="48">
        <v>9.83</v>
      </c>
      <c r="E11" s="49">
        <v>0</v>
      </c>
    </row>
    <row r="12" ht="14.25" customHeight="1" spans="1:5">
      <c r="A12" s="4">
        <v>30107</v>
      </c>
      <c r="B12" s="50" t="s">
        <v>107</v>
      </c>
      <c r="C12" s="48">
        <v>4.02</v>
      </c>
      <c r="D12" s="48">
        <v>4.02</v>
      </c>
      <c r="E12" s="49">
        <v>0</v>
      </c>
    </row>
    <row r="13" ht="14.25" customHeight="1" spans="1:5">
      <c r="A13" s="4">
        <v>30108</v>
      </c>
      <c r="B13" s="50" t="s">
        <v>108</v>
      </c>
      <c r="C13" s="48">
        <v>8.66</v>
      </c>
      <c r="D13" s="48">
        <v>8.66</v>
      </c>
      <c r="E13" s="49">
        <v>0</v>
      </c>
    </row>
    <row r="14" ht="14.25" customHeight="1" spans="1:5">
      <c r="A14" s="4">
        <v>30109</v>
      </c>
      <c r="B14" s="50" t="s">
        <v>109</v>
      </c>
      <c r="C14" s="48">
        <v>2.98</v>
      </c>
      <c r="D14" s="48">
        <v>2.98</v>
      </c>
      <c r="E14" s="49">
        <v>0</v>
      </c>
    </row>
    <row r="15" ht="14.25" customHeight="1" spans="1:8">
      <c r="A15" s="4">
        <v>30110</v>
      </c>
      <c r="B15" s="50" t="s">
        <v>110</v>
      </c>
      <c r="C15" s="48">
        <v>4.27</v>
      </c>
      <c r="D15" s="48">
        <v>4.27</v>
      </c>
      <c r="E15" s="49">
        <v>0</v>
      </c>
      <c r="F15" s="51"/>
      <c r="G15" s="52"/>
      <c r="H15" s="52"/>
    </row>
    <row r="16" ht="14.25" customHeight="1" spans="1:5">
      <c r="A16" s="4">
        <v>30112</v>
      </c>
      <c r="B16" s="50" t="s">
        <v>111</v>
      </c>
      <c r="C16" s="48">
        <v>0.38</v>
      </c>
      <c r="D16" s="48">
        <v>0.38</v>
      </c>
      <c r="E16" s="49">
        <v>0</v>
      </c>
    </row>
    <row r="17" ht="14.25" customHeight="1" spans="1:5">
      <c r="A17" s="4">
        <v>30113</v>
      </c>
      <c r="B17" s="50" t="s">
        <v>112</v>
      </c>
      <c r="C17" s="48">
        <v>6.5</v>
      </c>
      <c r="D17" s="48">
        <v>6.5</v>
      </c>
      <c r="E17" s="49">
        <v>0</v>
      </c>
    </row>
    <row r="18" ht="14.25" customHeight="1" spans="1:5">
      <c r="A18" s="4">
        <v>30199</v>
      </c>
      <c r="B18" s="50" t="s">
        <v>113</v>
      </c>
      <c r="C18" s="48">
        <v>8.92</v>
      </c>
      <c r="D18" s="48">
        <v>8.92</v>
      </c>
      <c r="E18" s="49">
        <v>0</v>
      </c>
    </row>
    <row r="19" ht="14.25" customHeight="1" spans="1:5">
      <c r="A19" s="4">
        <v>30201</v>
      </c>
      <c r="B19" s="50" t="s">
        <v>114</v>
      </c>
      <c r="C19" s="49">
        <v>0.72</v>
      </c>
      <c r="D19" s="48">
        <v>0</v>
      </c>
      <c r="E19" s="49">
        <v>0.72</v>
      </c>
    </row>
    <row r="20" ht="14.25" customHeight="1" spans="1:5">
      <c r="A20" s="4">
        <v>30202</v>
      </c>
      <c r="B20" s="50" t="s">
        <v>115</v>
      </c>
      <c r="C20" s="49">
        <v>0.18</v>
      </c>
      <c r="D20" s="48">
        <v>0</v>
      </c>
      <c r="E20" s="49">
        <v>0.18</v>
      </c>
    </row>
    <row r="21" ht="14.25" customHeight="1" spans="1:5">
      <c r="A21" s="4">
        <v>30205</v>
      </c>
      <c r="B21" s="50" t="s">
        <v>116</v>
      </c>
      <c r="C21" s="49">
        <v>0.12</v>
      </c>
      <c r="D21" s="48">
        <v>0</v>
      </c>
      <c r="E21" s="49">
        <v>0.12</v>
      </c>
    </row>
    <row r="22" ht="14.25" customHeight="1" spans="1:5">
      <c r="A22" s="4">
        <v>30206</v>
      </c>
      <c r="B22" s="50" t="s">
        <v>117</v>
      </c>
      <c r="C22" s="49">
        <v>0.48</v>
      </c>
      <c r="D22" s="48">
        <v>0</v>
      </c>
      <c r="E22" s="49">
        <v>0.48</v>
      </c>
    </row>
    <row r="23" ht="14.25" customHeight="1" spans="1:5">
      <c r="A23" s="4">
        <v>30207</v>
      </c>
      <c r="B23" s="50" t="s">
        <v>118</v>
      </c>
      <c r="C23" s="49">
        <v>0.34</v>
      </c>
      <c r="D23" s="48">
        <v>0</v>
      </c>
      <c r="E23" s="49">
        <v>0.34</v>
      </c>
    </row>
    <row r="24" ht="14.25" customHeight="1" spans="1:5">
      <c r="A24" s="4">
        <v>30211</v>
      </c>
      <c r="B24" s="50" t="s">
        <v>119</v>
      </c>
      <c r="C24" s="49">
        <v>1.98</v>
      </c>
      <c r="D24" s="48">
        <v>0</v>
      </c>
      <c r="E24" s="49">
        <v>1.98</v>
      </c>
    </row>
    <row r="25" ht="14.25" customHeight="1" spans="1:5">
      <c r="A25" s="4">
        <v>30213</v>
      </c>
      <c r="B25" s="50" t="s">
        <v>120</v>
      </c>
      <c r="C25" s="49">
        <v>0.24</v>
      </c>
      <c r="D25" s="48">
        <v>0</v>
      </c>
      <c r="E25" s="49">
        <v>0.24</v>
      </c>
    </row>
    <row r="26" ht="14.25" customHeight="1" spans="1:5">
      <c r="A26" s="4">
        <v>30215</v>
      </c>
      <c r="B26" s="50" t="s">
        <v>121</v>
      </c>
      <c r="C26" s="49">
        <v>0.24</v>
      </c>
      <c r="D26" s="48">
        <v>0</v>
      </c>
      <c r="E26" s="49">
        <v>0.24</v>
      </c>
    </row>
    <row r="27" ht="14.25" customHeight="1" spans="1:5">
      <c r="A27" s="4">
        <v>30216</v>
      </c>
      <c r="B27" s="50" t="s">
        <v>122</v>
      </c>
      <c r="C27" s="49">
        <v>0.36</v>
      </c>
      <c r="D27" s="48">
        <v>0</v>
      </c>
      <c r="E27" s="49">
        <v>0.36</v>
      </c>
    </row>
    <row r="28" ht="14.25" customHeight="1" spans="1:5">
      <c r="A28" s="4">
        <v>30217</v>
      </c>
      <c r="B28" s="50" t="s">
        <v>123</v>
      </c>
      <c r="C28" s="49">
        <v>0.05</v>
      </c>
      <c r="D28" s="48">
        <v>0</v>
      </c>
      <c r="E28" s="49">
        <v>0.05</v>
      </c>
    </row>
    <row r="29" ht="14.25" customHeight="1" spans="1:5">
      <c r="A29" s="4">
        <v>30228</v>
      </c>
      <c r="B29" s="50" t="s">
        <v>124</v>
      </c>
      <c r="C29" s="49">
        <v>1.08</v>
      </c>
      <c r="D29" s="48">
        <v>0</v>
      </c>
      <c r="E29" s="49">
        <v>1.08</v>
      </c>
    </row>
    <row r="30" ht="14.25" customHeight="1" spans="1:5">
      <c r="A30" s="4">
        <v>30231</v>
      </c>
      <c r="B30" s="50" t="s">
        <v>125</v>
      </c>
      <c r="C30" s="49">
        <v>1.6</v>
      </c>
      <c r="D30" s="48">
        <v>0</v>
      </c>
      <c r="E30" s="49">
        <v>1.6</v>
      </c>
    </row>
    <row r="31" ht="14.25" customHeight="1" spans="1:5">
      <c r="A31" s="4">
        <v>30299</v>
      </c>
      <c r="B31" s="50" t="s">
        <v>126</v>
      </c>
      <c r="C31" s="49">
        <v>2.49</v>
      </c>
      <c r="D31" s="48">
        <v>0</v>
      </c>
      <c r="E31" s="49">
        <v>2.49</v>
      </c>
    </row>
    <row r="32" ht="14.25" customHeight="1" spans="1:5">
      <c r="A32" s="4">
        <v>30309</v>
      </c>
      <c r="B32" s="50" t="s">
        <v>127</v>
      </c>
      <c r="C32" s="48">
        <v>0.98</v>
      </c>
      <c r="D32" s="48">
        <v>0.98</v>
      </c>
      <c r="E32" s="49">
        <v>0</v>
      </c>
    </row>
    <row r="33" ht="14.25" customHeight="1" spans="1:5">
      <c r="A33" s="5"/>
      <c r="B33" s="5"/>
      <c r="C33" s="53"/>
      <c r="D33" s="53"/>
      <c r="E33" s="53"/>
    </row>
    <row r="34" ht="14.25" customHeight="1" spans="1:5">
      <c r="A34" s="5"/>
      <c r="B34" s="5"/>
      <c r="C34" s="8"/>
      <c r="D34" s="8"/>
      <c r="E34" s="8"/>
    </row>
    <row r="35" ht="14.25" customHeight="1" spans="1:5">
      <c r="A35" s="5"/>
      <c r="B35" s="5"/>
      <c r="C35" s="8"/>
      <c r="D35" s="8"/>
      <c r="E35" s="8"/>
    </row>
    <row r="36" ht="14.25" customHeight="1"/>
    <row r="37" ht="14.25" customHeight="1" spans="2:2">
      <c r="B37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0" sqref="A10:A11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128</v>
      </c>
    </row>
    <row r="2" ht="29.45" customHeight="1" spans="1:3">
      <c r="A2" s="11" t="s">
        <v>129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5" t="s">
        <v>130</v>
      </c>
      <c r="B4" s="35" t="s">
        <v>131</v>
      </c>
      <c r="C4" s="35" t="s">
        <v>132</v>
      </c>
    </row>
    <row r="5" ht="17.1" customHeight="1" spans="1:3">
      <c r="A5" s="35" t="s">
        <v>79</v>
      </c>
      <c r="B5" s="37">
        <v>1</v>
      </c>
      <c r="C5" s="37">
        <v>2</v>
      </c>
    </row>
    <row r="6" ht="17.1" customHeight="1" spans="1:3">
      <c r="A6" s="35" t="s">
        <v>9</v>
      </c>
      <c r="B6" s="47">
        <v>2.25</v>
      </c>
      <c r="C6" s="47">
        <v>2.25</v>
      </c>
    </row>
    <row r="7" ht="17.1" customHeight="1" spans="1:3">
      <c r="A7" s="37" t="s">
        <v>133</v>
      </c>
      <c r="B7" s="47">
        <v>1.65</v>
      </c>
      <c r="C7" s="47">
        <v>1.65</v>
      </c>
    </row>
    <row r="8" ht="17.1" customHeight="1" spans="1:3">
      <c r="A8" s="37" t="s">
        <v>134</v>
      </c>
      <c r="B8" s="47">
        <v>0</v>
      </c>
      <c r="C8" s="47">
        <v>0</v>
      </c>
    </row>
    <row r="9" ht="17.1" customHeight="1" spans="1:3">
      <c r="A9" s="37" t="s">
        <v>135</v>
      </c>
      <c r="B9" s="47">
        <v>0.05</v>
      </c>
      <c r="C9" s="47">
        <v>0.05</v>
      </c>
    </row>
    <row r="10" ht="17.1" customHeight="1" spans="1:3">
      <c r="A10" s="37" t="s">
        <v>136</v>
      </c>
      <c r="B10" s="47">
        <v>1.6</v>
      </c>
      <c r="C10" s="47">
        <v>1.6</v>
      </c>
    </row>
    <row r="11" ht="17.1" customHeight="1" spans="1:3">
      <c r="A11" s="37" t="s">
        <v>137</v>
      </c>
      <c r="B11" s="47">
        <v>1.6</v>
      </c>
      <c r="C11" s="47">
        <v>1.6</v>
      </c>
    </row>
    <row r="12" ht="17.1" customHeight="1" spans="1:3">
      <c r="A12" s="37" t="s">
        <v>138</v>
      </c>
      <c r="B12" s="47">
        <v>0</v>
      </c>
      <c r="C12" s="47">
        <v>0</v>
      </c>
    </row>
    <row r="13" ht="17.1" customHeight="1" spans="1:3">
      <c r="A13" s="37" t="s">
        <v>139</v>
      </c>
      <c r="B13" s="47">
        <v>0.24</v>
      </c>
      <c r="C13" s="47">
        <v>0.24</v>
      </c>
    </row>
    <row r="14" ht="17.1" customHeight="1" spans="1:3">
      <c r="A14" s="37" t="s">
        <v>140</v>
      </c>
      <c r="B14" s="47">
        <v>0.36</v>
      </c>
      <c r="C14" s="47">
        <v>0.36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workbookViewId="0">
      <selection activeCell="K24" sqref="K24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6.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141</v>
      </c>
    </row>
    <row r="2" ht="18" customHeight="1" spans="1:6">
      <c r="A2" s="11" t="s">
        <v>142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5" t="s">
        <v>143</v>
      </c>
      <c r="B4" s="35"/>
      <c r="C4" s="35" t="s">
        <v>144</v>
      </c>
      <c r="D4" s="35"/>
      <c r="E4" s="35"/>
      <c r="F4" s="35"/>
    </row>
    <row r="5" ht="17.1" customHeight="1" spans="1:6">
      <c r="A5" s="35" t="s">
        <v>145</v>
      </c>
      <c r="B5" s="35" t="s">
        <v>146</v>
      </c>
      <c r="C5" s="35" t="s">
        <v>147</v>
      </c>
      <c r="D5" s="35" t="s">
        <v>146</v>
      </c>
      <c r="E5" s="35" t="s">
        <v>147</v>
      </c>
      <c r="F5" s="36" t="s">
        <v>146</v>
      </c>
    </row>
    <row r="6" ht="17.1" customHeight="1" spans="1:6">
      <c r="A6" s="37" t="s">
        <v>148</v>
      </c>
      <c r="B6" s="38">
        <f>B7+B8</f>
        <v>93.67</v>
      </c>
      <c r="C6" s="37" t="s">
        <v>149</v>
      </c>
      <c r="D6" s="38"/>
      <c r="E6" s="39" t="s">
        <v>150</v>
      </c>
      <c r="F6" s="40">
        <f>SUM(F7:F10)</f>
        <v>78.55</v>
      </c>
    </row>
    <row r="7" ht="17.1" customHeight="1" spans="1:6">
      <c r="A7" s="37" t="s">
        <v>151</v>
      </c>
      <c r="B7" s="41">
        <v>93.67</v>
      </c>
      <c r="C7" s="37" t="s">
        <v>152</v>
      </c>
      <c r="D7" s="38"/>
      <c r="E7" s="39" t="s">
        <v>153</v>
      </c>
      <c r="F7" s="42">
        <v>67.69</v>
      </c>
    </row>
    <row r="8" ht="17.1" customHeight="1" spans="1:6">
      <c r="A8" s="37" t="s">
        <v>154</v>
      </c>
      <c r="B8" s="38">
        <f>SUM(B9:B14)</f>
        <v>0</v>
      </c>
      <c r="C8" s="37" t="s">
        <v>155</v>
      </c>
      <c r="D8" s="38"/>
      <c r="E8" s="39" t="s">
        <v>156</v>
      </c>
      <c r="F8" s="42">
        <v>9.88</v>
      </c>
    </row>
    <row r="9" ht="17.1" customHeight="1" spans="1:6">
      <c r="A9" s="37" t="s">
        <v>157</v>
      </c>
      <c r="B9" s="38"/>
      <c r="C9" s="37" t="s">
        <v>158</v>
      </c>
      <c r="D9" s="38"/>
      <c r="E9" s="39" t="s">
        <v>159</v>
      </c>
      <c r="F9" s="42">
        <v>0.98</v>
      </c>
    </row>
    <row r="10" ht="17.1" customHeight="1" spans="1:6">
      <c r="A10" s="37" t="s">
        <v>160</v>
      </c>
      <c r="B10" s="38"/>
      <c r="C10" s="37" t="s">
        <v>161</v>
      </c>
      <c r="D10" s="38"/>
      <c r="E10" s="39" t="s">
        <v>162</v>
      </c>
      <c r="F10" s="40"/>
    </row>
    <row r="11" ht="17.1" customHeight="1" spans="1:6">
      <c r="A11" s="37" t="s">
        <v>163</v>
      </c>
      <c r="B11" s="38"/>
      <c r="C11" s="37" t="s">
        <v>164</v>
      </c>
      <c r="D11" s="38"/>
      <c r="E11" s="39" t="s">
        <v>165</v>
      </c>
      <c r="F11" s="40">
        <f>SUM(F12:F21)</f>
        <v>15.122</v>
      </c>
    </row>
    <row r="12" ht="17.1" customHeight="1" spans="1:6">
      <c r="A12" s="37" t="s">
        <v>166</v>
      </c>
      <c r="B12" s="38"/>
      <c r="C12" s="37" t="s">
        <v>167</v>
      </c>
      <c r="D12" s="38"/>
      <c r="E12" s="39" t="s">
        <v>153</v>
      </c>
      <c r="F12" s="42"/>
    </row>
    <row r="13" ht="17.1" customHeight="1" spans="1:6">
      <c r="A13" s="37" t="s">
        <v>168</v>
      </c>
      <c r="B13" s="38"/>
      <c r="C13" s="37" t="s">
        <v>169</v>
      </c>
      <c r="D13" s="38">
        <v>11.64</v>
      </c>
      <c r="E13" s="39" t="s">
        <v>156</v>
      </c>
      <c r="F13" s="42"/>
    </row>
    <row r="14" ht="17.1" customHeight="1" spans="1:6">
      <c r="A14" s="37" t="s">
        <v>170</v>
      </c>
      <c r="B14" s="38"/>
      <c r="C14" s="37" t="s">
        <v>171</v>
      </c>
      <c r="D14" s="38">
        <v>75.53</v>
      </c>
      <c r="E14" s="39" t="s">
        <v>159</v>
      </c>
      <c r="F14" s="42">
        <v>15.122</v>
      </c>
    </row>
    <row r="15" ht="17.1" customHeight="1" spans="1:6">
      <c r="A15" s="37" t="s">
        <v>172</v>
      </c>
      <c r="B15" s="38"/>
      <c r="C15" s="37" t="s">
        <v>173</v>
      </c>
      <c r="D15" s="38"/>
      <c r="E15" s="43" t="s">
        <v>174</v>
      </c>
      <c r="F15" s="44"/>
    </row>
    <row r="16" ht="17.1" customHeight="1" spans="1:6">
      <c r="A16" s="37" t="s">
        <v>175</v>
      </c>
      <c r="B16" s="38"/>
      <c r="C16" s="37" t="s">
        <v>176</v>
      </c>
      <c r="D16" s="38"/>
      <c r="E16" s="43" t="s">
        <v>177</v>
      </c>
      <c r="F16" s="38"/>
    </row>
    <row r="17" ht="17.1" customHeight="1" spans="1:6">
      <c r="A17" s="37" t="s">
        <v>178</v>
      </c>
      <c r="B17" s="38">
        <f>SUM(B18:B19)</f>
        <v>0</v>
      </c>
      <c r="C17" s="37" t="s">
        <v>179</v>
      </c>
      <c r="D17" s="38"/>
      <c r="E17" s="43" t="s">
        <v>180</v>
      </c>
      <c r="F17" s="38"/>
    </row>
    <row r="18" ht="17.1" customHeight="1" spans="1:6">
      <c r="A18" s="37" t="s">
        <v>181</v>
      </c>
      <c r="B18" s="38"/>
      <c r="C18" s="37" t="s">
        <v>182</v>
      </c>
      <c r="D18" s="38"/>
      <c r="E18" s="43" t="s">
        <v>183</v>
      </c>
      <c r="F18" s="38"/>
    </row>
    <row r="19" ht="17.1" customHeight="1" spans="1:6">
      <c r="A19" s="37" t="s">
        <v>184</v>
      </c>
      <c r="B19" s="38"/>
      <c r="C19" s="37" t="s">
        <v>185</v>
      </c>
      <c r="D19" s="38"/>
      <c r="E19" s="43" t="s">
        <v>186</v>
      </c>
      <c r="F19" s="38"/>
    </row>
    <row r="20" ht="17.1" customHeight="1" spans="1:6">
      <c r="A20" s="37" t="s">
        <v>187</v>
      </c>
      <c r="B20" s="38">
        <f>SUM(B21:B23)</f>
        <v>0</v>
      </c>
      <c r="C20" s="37" t="s">
        <v>188</v>
      </c>
      <c r="D20" s="38"/>
      <c r="E20" s="43" t="s">
        <v>189</v>
      </c>
      <c r="F20" s="38"/>
    </row>
    <row r="21" ht="17.1" customHeight="1" spans="1:6">
      <c r="A21" s="37" t="s">
        <v>190</v>
      </c>
      <c r="B21" s="38"/>
      <c r="C21" s="37" t="s">
        <v>191</v>
      </c>
      <c r="D21" s="38"/>
      <c r="E21" s="43" t="s">
        <v>192</v>
      </c>
      <c r="F21" s="38"/>
    </row>
    <row r="22" ht="17.1" customHeight="1" spans="1:6">
      <c r="A22" s="37" t="s">
        <v>193</v>
      </c>
      <c r="B22" s="38"/>
      <c r="C22" s="37" t="s">
        <v>194</v>
      </c>
      <c r="D22" s="38"/>
      <c r="E22" s="43"/>
      <c r="F22" s="38"/>
    </row>
    <row r="23" ht="17.1" customHeight="1" spans="1:6">
      <c r="A23" s="37" t="s">
        <v>195</v>
      </c>
      <c r="B23" s="38"/>
      <c r="C23" s="37" t="s">
        <v>196</v>
      </c>
      <c r="D23" s="38"/>
      <c r="E23" s="43"/>
      <c r="F23" s="38"/>
    </row>
    <row r="24" ht="17.1" customHeight="1" spans="1:6">
      <c r="A24" s="37"/>
      <c r="B24" s="38"/>
      <c r="C24" s="37" t="s">
        <v>197</v>
      </c>
      <c r="D24" s="38">
        <v>6.5</v>
      </c>
      <c r="E24" s="43"/>
      <c r="F24" s="38"/>
    </row>
    <row r="25" ht="17.1" customHeight="1" spans="1:6">
      <c r="A25" s="37"/>
      <c r="B25" s="38"/>
      <c r="C25" s="37" t="s">
        <v>198</v>
      </c>
      <c r="D25" s="38"/>
      <c r="E25" s="43"/>
      <c r="F25" s="38"/>
    </row>
    <row r="26" ht="17.1" customHeight="1" spans="1:6">
      <c r="A26" s="37"/>
      <c r="B26" s="45"/>
      <c r="C26" s="37" t="s">
        <v>199</v>
      </c>
      <c r="D26" s="38"/>
      <c r="E26" s="37"/>
      <c r="F26" s="45"/>
    </row>
    <row r="27" ht="17.1" customHeight="1" spans="1:6">
      <c r="A27" s="37"/>
      <c r="B27" s="38"/>
      <c r="C27" s="37" t="s">
        <v>200</v>
      </c>
      <c r="D27" s="38"/>
      <c r="E27" s="43"/>
      <c r="F27" s="38"/>
    </row>
    <row r="28" ht="17.1" customHeight="1" spans="1:6">
      <c r="A28" s="37"/>
      <c r="B28" s="38"/>
      <c r="C28" s="37" t="s">
        <v>201</v>
      </c>
      <c r="D28" s="38"/>
      <c r="E28" s="43"/>
      <c r="F28" s="38"/>
    </row>
    <row r="29" ht="17.1" customHeight="1" spans="1:6">
      <c r="A29" s="37"/>
      <c r="B29" s="38"/>
      <c r="C29" s="37" t="s">
        <v>202</v>
      </c>
      <c r="D29" s="38"/>
      <c r="E29" s="43"/>
      <c r="F29" s="38"/>
    </row>
    <row r="30" ht="17.1" customHeight="1" spans="1:6">
      <c r="A30" s="37"/>
      <c r="B30" s="38"/>
      <c r="C30" s="37" t="s">
        <v>203</v>
      </c>
      <c r="D30" s="38"/>
      <c r="E30" s="43"/>
      <c r="F30" s="38"/>
    </row>
    <row r="31" ht="17.1" customHeight="1" spans="1:6">
      <c r="A31" s="37"/>
      <c r="B31" s="38"/>
      <c r="C31" s="37" t="s">
        <v>204</v>
      </c>
      <c r="D31" s="38"/>
      <c r="E31" s="43"/>
      <c r="F31" s="38"/>
    </row>
    <row r="32" ht="17.1" customHeight="1" spans="1:6">
      <c r="A32" s="37"/>
      <c r="B32" s="38"/>
      <c r="C32" s="37" t="s">
        <v>205</v>
      </c>
      <c r="D32" s="38"/>
      <c r="E32" s="43"/>
      <c r="F32" s="38"/>
    </row>
    <row r="33" ht="17.1" customHeight="1" spans="1:6">
      <c r="A33" s="37"/>
      <c r="B33" s="38"/>
      <c r="C33" s="37" t="s">
        <v>206</v>
      </c>
      <c r="D33" s="38"/>
      <c r="E33" s="43"/>
      <c r="F33" s="38"/>
    </row>
    <row r="34" ht="17.1" customHeight="1" spans="1:6">
      <c r="A34" s="37"/>
      <c r="B34" s="38"/>
      <c r="C34" s="37"/>
      <c r="D34" s="38"/>
      <c r="E34" s="43"/>
      <c r="F34" s="38"/>
    </row>
    <row r="35" ht="17.1" customHeight="1" spans="1:6">
      <c r="A35" s="46" t="s">
        <v>44</v>
      </c>
      <c r="B35" s="38">
        <f>SUM(B6+B15+B16+B17+B20)</f>
        <v>93.67</v>
      </c>
      <c r="C35" s="46" t="s">
        <v>45</v>
      </c>
      <c r="D35" s="38">
        <f>SUM(D6:D33)</f>
        <v>93.67</v>
      </c>
      <c r="E35" s="46" t="s">
        <v>45</v>
      </c>
      <c r="F35" s="38">
        <f>F6+F11</f>
        <v>93.672</v>
      </c>
    </row>
    <row r="36" ht="17.1" customHeight="1" spans="1:6">
      <c r="A36" s="37" t="s">
        <v>207</v>
      </c>
      <c r="B36" s="38">
        <f>SUM(B37:B41)</f>
        <v>0</v>
      </c>
      <c r="C36" s="37" t="s">
        <v>208</v>
      </c>
      <c r="D36" s="38"/>
      <c r="E36" s="43" t="s">
        <v>209</v>
      </c>
      <c r="F36" s="38">
        <f>SUM(F37:F38)</f>
        <v>0</v>
      </c>
    </row>
    <row r="37" ht="17.1" customHeight="1" spans="1:6">
      <c r="A37" s="37" t="s">
        <v>210</v>
      </c>
      <c r="B37" s="38"/>
      <c r="C37" s="37"/>
      <c r="D37" s="38"/>
      <c r="E37" s="43" t="s">
        <v>211</v>
      </c>
      <c r="F37" s="38"/>
    </row>
    <row r="38" ht="17.1" customHeight="1" spans="1:6">
      <c r="A38" s="37" t="s">
        <v>212</v>
      </c>
      <c r="B38" s="38"/>
      <c r="C38" s="37"/>
      <c r="D38" s="38"/>
      <c r="E38" s="43" t="s">
        <v>213</v>
      </c>
      <c r="F38" s="38"/>
    </row>
    <row r="39" ht="17.1" customHeight="1" spans="1:6">
      <c r="A39" s="37" t="s">
        <v>214</v>
      </c>
      <c r="B39" s="38"/>
      <c r="C39" s="37"/>
      <c r="D39" s="38"/>
      <c r="E39" s="43" t="s">
        <v>215</v>
      </c>
      <c r="F39" s="38"/>
    </row>
    <row r="40" ht="27.2" customHeight="1" spans="1:6">
      <c r="A40" s="37" t="s">
        <v>216</v>
      </c>
      <c r="B40" s="38"/>
      <c r="C40" s="37"/>
      <c r="D40" s="38"/>
      <c r="E40" s="43"/>
      <c r="F40" s="38"/>
    </row>
    <row r="41" ht="27.2" customHeight="1" spans="1:6">
      <c r="A41" s="37" t="s">
        <v>217</v>
      </c>
      <c r="B41" s="38"/>
      <c r="C41" s="37"/>
      <c r="D41" s="38"/>
      <c r="E41" s="43"/>
      <c r="F41" s="38"/>
    </row>
    <row r="42" ht="17.1" customHeight="1" spans="1:6">
      <c r="A42" s="37"/>
      <c r="B42" s="38"/>
      <c r="C42" s="37"/>
      <c r="D42" s="38"/>
      <c r="E42" s="43"/>
      <c r="F42" s="38"/>
    </row>
    <row r="43" ht="17.1" customHeight="1" spans="1:6">
      <c r="A43" s="37"/>
      <c r="B43" s="38"/>
      <c r="C43" s="37"/>
      <c r="D43" s="38"/>
      <c r="E43" s="43"/>
      <c r="F43" s="38"/>
    </row>
    <row r="44" ht="17.1" customHeight="1" spans="1:6">
      <c r="A44" s="46" t="s">
        <v>218</v>
      </c>
      <c r="B44" s="38">
        <f>B35+B36</f>
        <v>93.67</v>
      </c>
      <c r="C44" s="46" t="s">
        <v>219</v>
      </c>
      <c r="D44" s="38">
        <f>D35+D36</f>
        <v>93.67</v>
      </c>
      <c r="E44" s="46" t="s">
        <v>219</v>
      </c>
      <c r="F44" s="38">
        <f>F35+F36</f>
        <v>93.672</v>
      </c>
    </row>
  </sheetData>
  <mergeCells count="3">
    <mergeCell ref="A2:F2"/>
    <mergeCell ref="A4:B4"/>
    <mergeCell ref="C4:F4"/>
  </mergeCells>
  <pageMargins left="0.984027777777778" right="0.748031496062992" top="0.275590551181102" bottom="0.275590551181102" header="0" footer="0"/>
  <pageSetup paperSize="9" scale="67" fitToWidth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4"/>
  <sheetViews>
    <sheetView workbookViewId="0">
      <selection activeCell="E18" sqref="E18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12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220</v>
      </c>
      <c r="AD1" s="32"/>
    </row>
    <row r="2" ht="26.45" customHeight="1" spans="4:30">
      <c r="D2" s="11" t="s">
        <v>221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3" t="s">
        <v>3</v>
      </c>
      <c r="AD3" s="34"/>
    </row>
    <row r="4" ht="14.25" customHeight="1" spans="1:30">
      <c r="A4" s="12" t="s">
        <v>56</v>
      </c>
      <c r="B4" s="12"/>
      <c r="C4" s="12"/>
      <c r="D4" s="12" t="s">
        <v>222</v>
      </c>
      <c r="E4" s="12" t="s">
        <v>223</v>
      </c>
      <c r="F4" s="12" t="s">
        <v>224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225</v>
      </c>
      <c r="H5" s="12"/>
      <c r="I5" s="12"/>
      <c r="J5" s="12"/>
      <c r="K5" s="12"/>
      <c r="L5" s="12"/>
      <c r="M5" s="12"/>
      <c r="N5" s="12"/>
      <c r="O5" s="12"/>
      <c r="P5" s="12" t="s">
        <v>226</v>
      </c>
      <c r="Q5" s="12" t="s">
        <v>227</v>
      </c>
      <c r="R5" s="12" t="s">
        <v>228</v>
      </c>
      <c r="S5" s="12"/>
      <c r="T5" s="12"/>
      <c r="U5" s="12" t="s">
        <v>229</v>
      </c>
      <c r="V5" s="12"/>
      <c r="W5" s="12"/>
      <c r="X5" s="12"/>
      <c r="Y5" s="12" t="s">
        <v>230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231</v>
      </c>
      <c r="I6" s="12" t="s">
        <v>232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233</v>
      </c>
      <c r="T6" s="12" t="s">
        <v>234</v>
      </c>
      <c r="U6" s="12" t="s">
        <v>66</v>
      </c>
      <c r="V6" s="12" t="s">
        <v>235</v>
      </c>
      <c r="W6" s="12" t="s">
        <v>236</v>
      </c>
      <c r="X6" s="12" t="s">
        <v>234</v>
      </c>
      <c r="Y6" s="12" t="s">
        <v>66</v>
      </c>
      <c r="Z6" s="12" t="s">
        <v>237</v>
      </c>
      <c r="AA6" s="12" t="s">
        <v>238</v>
      </c>
      <c r="AB6" s="12" t="s">
        <v>239</v>
      </c>
      <c r="AC6" s="12" t="s">
        <v>240</v>
      </c>
      <c r="AD6" s="12" t="s">
        <v>241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242</v>
      </c>
      <c r="K7" s="12" t="s">
        <v>243</v>
      </c>
      <c r="L7" s="12" t="s">
        <v>244</v>
      </c>
      <c r="M7" s="12" t="s">
        <v>245</v>
      </c>
      <c r="N7" s="12" t="s">
        <v>246</v>
      </c>
      <c r="O7" s="12" t="s">
        <v>247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26">
        <v>1</v>
      </c>
      <c r="G8" s="26">
        <v>2</v>
      </c>
      <c r="H8" s="26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ht="22.5" spans="1:30">
      <c r="A9" s="27"/>
      <c r="B9" s="27"/>
      <c r="C9" s="27"/>
      <c r="D9" s="27" t="s">
        <v>80</v>
      </c>
      <c r="E9" s="28" t="s">
        <v>81</v>
      </c>
      <c r="F9" s="29">
        <v>93.67491</v>
      </c>
      <c r="G9" s="29">
        <v>93.67491</v>
      </c>
      <c r="H9" s="29">
        <v>93.67491</v>
      </c>
      <c r="I9" s="30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</row>
    <row r="10" ht="22.5" spans="1:30">
      <c r="A10" s="27" t="s">
        <v>82</v>
      </c>
      <c r="B10" s="27" t="s">
        <v>83</v>
      </c>
      <c r="C10" s="27" t="s">
        <v>83</v>
      </c>
      <c r="D10" s="27" t="s">
        <v>215</v>
      </c>
      <c r="E10" s="28" t="s">
        <v>85</v>
      </c>
      <c r="F10" s="29">
        <v>8.663408</v>
      </c>
      <c r="G10" s="29">
        <v>8.663408</v>
      </c>
      <c r="H10" s="29">
        <v>8.663408</v>
      </c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</row>
    <row r="11" spans="1:30">
      <c r="A11" s="27" t="s">
        <v>82</v>
      </c>
      <c r="B11" s="27" t="s">
        <v>83</v>
      </c>
      <c r="C11" s="27" t="s">
        <v>86</v>
      </c>
      <c r="D11" s="27" t="s">
        <v>215</v>
      </c>
      <c r="E11" s="28" t="s">
        <v>87</v>
      </c>
      <c r="F11" s="29">
        <v>2.978584</v>
      </c>
      <c r="G11" s="29">
        <v>2.978584</v>
      </c>
      <c r="H11" s="29">
        <v>2.978584</v>
      </c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</row>
    <row r="12" spans="1:30">
      <c r="A12" s="27" t="s">
        <v>88</v>
      </c>
      <c r="B12" s="27" t="s">
        <v>89</v>
      </c>
      <c r="C12" s="27" t="s">
        <v>90</v>
      </c>
      <c r="D12" s="27" t="s">
        <v>215</v>
      </c>
      <c r="E12" s="28" t="s">
        <v>91</v>
      </c>
      <c r="F12" s="29">
        <v>71.268751</v>
      </c>
      <c r="G12" s="29">
        <v>71.268751</v>
      </c>
      <c r="H12" s="29">
        <v>71.268751</v>
      </c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</row>
    <row r="13" spans="1:30">
      <c r="A13" s="27" t="s">
        <v>88</v>
      </c>
      <c r="B13" s="27" t="s">
        <v>92</v>
      </c>
      <c r="C13" s="27" t="s">
        <v>93</v>
      </c>
      <c r="D13" s="27" t="s">
        <v>215</v>
      </c>
      <c r="E13" s="28" t="s">
        <v>94</v>
      </c>
      <c r="F13" s="29">
        <v>4.266611</v>
      </c>
      <c r="G13" s="29">
        <v>4.266611</v>
      </c>
      <c r="H13" s="29">
        <v>4.266611</v>
      </c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>
      <c r="A14" s="27" t="s">
        <v>95</v>
      </c>
      <c r="B14" s="27" t="s">
        <v>93</v>
      </c>
      <c r="C14" s="27" t="s">
        <v>96</v>
      </c>
      <c r="D14" s="27" t="s">
        <v>215</v>
      </c>
      <c r="E14" s="28" t="s">
        <v>97</v>
      </c>
      <c r="F14" s="29">
        <v>6.497556</v>
      </c>
      <c r="G14" s="29">
        <v>6.497556</v>
      </c>
      <c r="H14" s="29">
        <v>6.497556</v>
      </c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7916666666667" right="0.747916666666667" top="0.275" bottom="0.275" header="0" footer="0"/>
  <pageSetup paperSize="9" scale="7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P22" sqref="P22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15" width="7.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4.1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248</v>
      </c>
      <c r="Y1" s="9"/>
    </row>
    <row r="2" ht="19.5" customHeight="1" spans="1:25">
      <c r="A2" s="3" t="s">
        <v>249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5" t="s">
        <v>3</v>
      </c>
      <c r="X3" s="25"/>
      <c r="Y3" s="25"/>
    </row>
    <row r="4" ht="25.5" customHeight="1" spans="1:25">
      <c r="A4" s="4" t="s">
        <v>56</v>
      </c>
      <c r="B4" s="4"/>
      <c r="C4" s="4"/>
      <c r="D4" s="4" t="s">
        <v>222</v>
      </c>
      <c r="E4" s="4" t="s">
        <v>250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19" t="s">
        <v>63</v>
      </c>
      <c r="B5" s="19" t="s">
        <v>64</v>
      </c>
      <c r="C5" s="19" t="s">
        <v>65</v>
      </c>
      <c r="D5" s="19"/>
      <c r="E5" s="19"/>
      <c r="F5" s="19"/>
      <c r="G5" s="19" t="s">
        <v>66</v>
      </c>
      <c r="H5" s="19" t="s">
        <v>67</v>
      </c>
      <c r="I5" s="19" t="s">
        <v>68</v>
      </c>
      <c r="J5" s="19" t="s">
        <v>69</v>
      </c>
      <c r="K5" s="19" t="s">
        <v>70</v>
      </c>
      <c r="L5" s="19" t="s">
        <v>66</v>
      </c>
      <c r="M5" s="19" t="s">
        <v>67</v>
      </c>
      <c r="N5" s="19" t="s">
        <v>68</v>
      </c>
      <c r="O5" s="19" t="s">
        <v>69</v>
      </c>
      <c r="P5" s="19" t="s">
        <v>71</v>
      </c>
      <c r="Q5" s="19" t="s">
        <v>72</v>
      </c>
      <c r="R5" s="19" t="s">
        <v>73</v>
      </c>
      <c r="S5" s="19" t="s">
        <v>74</v>
      </c>
      <c r="T5" s="19" t="s">
        <v>75</v>
      </c>
      <c r="U5" s="19" t="s">
        <v>70</v>
      </c>
      <c r="V5" s="19" t="s">
        <v>76</v>
      </c>
      <c r="W5" s="19" t="s">
        <v>66</v>
      </c>
      <c r="X5" s="19" t="s">
        <v>60</v>
      </c>
      <c r="Y5" s="19" t="s">
        <v>77</v>
      </c>
    </row>
    <row r="6" ht="14.25" customHeight="1" spans="1:25">
      <c r="A6" s="20" t="s">
        <v>78</v>
      </c>
      <c r="B6" s="20" t="s">
        <v>78</v>
      </c>
      <c r="C6" s="20" t="s">
        <v>78</v>
      </c>
      <c r="D6" s="20" t="s">
        <v>79</v>
      </c>
      <c r="E6" s="20" t="s">
        <v>79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 s="20">
        <v>9</v>
      </c>
      <c r="O6" s="20">
        <v>10</v>
      </c>
      <c r="P6" s="20">
        <v>11</v>
      </c>
      <c r="Q6" s="20">
        <v>12</v>
      </c>
      <c r="R6" s="20">
        <v>13</v>
      </c>
      <c r="S6" s="20">
        <v>14</v>
      </c>
      <c r="T6" s="20">
        <v>15</v>
      </c>
      <c r="U6" s="20">
        <v>16</v>
      </c>
      <c r="V6" s="20">
        <v>17</v>
      </c>
      <c r="W6" s="20">
        <v>18</v>
      </c>
      <c r="X6" s="20">
        <v>19</v>
      </c>
      <c r="Y6" s="20">
        <v>20</v>
      </c>
    </row>
    <row r="7" spans="1:25">
      <c r="A7" s="21"/>
      <c r="B7" s="21"/>
      <c r="C7" s="21"/>
      <c r="D7" s="21" t="s">
        <v>80</v>
      </c>
      <c r="E7" s="22" t="s">
        <v>81</v>
      </c>
      <c r="F7" s="23">
        <v>93.67491</v>
      </c>
      <c r="G7" s="23">
        <v>78.55491</v>
      </c>
      <c r="H7" s="23">
        <v>67.693984</v>
      </c>
      <c r="I7" s="23">
        <v>9.882926</v>
      </c>
      <c r="J7" s="23">
        <v>0.978</v>
      </c>
      <c r="K7" s="23">
        <v>0</v>
      </c>
      <c r="L7" s="23">
        <v>15.12</v>
      </c>
      <c r="M7" s="23">
        <v>0</v>
      </c>
      <c r="N7" s="23">
        <v>0</v>
      </c>
      <c r="O7" s="23">
        <v>15.12</v>
      </c>
      <c r="P7" s="24"/>
      <c r="Q7" s="24"/>
      <c r="R7" s="24"/>
      <c r="S7" s="24"/>
      <c r="T7" s="24"/>
      <c r="U7" s="24"/>
      <c r="V7" s="24"/>
      <c r="W7" s="24"/>
      <c r="X7" s="24"/>
      <c r="Y7" s="24"/>
    </row>
    <row r="8" ht="22.5" spans="1:25">
      <c r="A8" s="21" t="s">
        <v>82</v>
      </c>
      <c r="B8" s="21" t="s">
        <v>83</v>
      </c>
      <c r="C8" s="21" t="s">
        <v>83</v>
      </c>
      <c r="D8" s="21" t="s">
        <v>84</v>
      </c>
      <c r="E8" s="22" t="s">
        <v>85</v>
      </c>
      <c r="F8" s="23">
        <v>8.663408</v>
      </c>
      <c r="G8" s="23">
        <v>8.663408</v>
      </c>
      <c r="H8" s="23">
        <v>8.663408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>
      <c r="A9" s="21" t="s">
        <v>82</v>
      </c>
      <c r="B9" s="21" t="s">
        <v>83</v>
      </c>
      <c r="C9" s="21" t="s">
        <v>86</v>
      </c>
      <c r="D9" s="21" t="s">
        <v>84</v>
      </c>
      <c r="E9" s="22" t="s">
        <v>87</v>
      </c>
      <c r="F9" s="23">
        <v>2.978584</v>
      </c>
      <c r="G9" s="23">
        <v>2.978584</v>
      </c>
      <c r="H9" s="23">
        <v>2.978584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>
      <c r="A10" s="21" t="s">
        <v>88</v>
      </c>
      <c r="B10" s="21" t="s">
        <v>89</v>
      </c>
      <c r="C10" s="21" t="s">
        <v>90</v>
      </c>
      <c r="D10" s="21" t="s">
        <v>84</v>
      </c>
      <c r="E10" s="22" t="s">
        <v>91</v>
      </c>
      <c r="F10" s="23">
        <v>71.268751</v>
      </c>
      <c r="G10" s="23">
        <v>56.148751</v>
      </c>
      <c r="H10" s="23">
        <v>45.287825</v>
      </c>
      <c r="I10" s="23">
        <v>9.882926</v>
      </c>
      <c r="J10" s="23">
        <v>0.978</v>
      </c>
      <c r="K10" s="23">
        <v>0</v>
      </c>
      <c r="L10" s="23">
        <v>15.12</v>
      </c>
      <c r="M10" s="23">
        <v>0</v>
      </c>
      <c r="N10" s="23">
        <v>0</v>
      </c>
      <c r="O10" s="23">
        <v>15.12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>
      <c r="A11" s="21" t="s">
        <v>88</v>
      </c>
      <c r="B11" s="21" t="s">
        <v>92</v>
      </c>
      <c r="C11" s="21" t="s">
        <v>93</v>
      </c>
      <c r="D11" s="21" t="s">
        <v>84</v>
      </c>
      <c r="E11" s="22" t="s">
        <v>94</v>
      </c>
      <c r="F11" s="23">
        <v>4.266611</v>
      </c>
      <c r="G11" s="23">
        <v>4.266611</v>
      </c>
      <c r="H11" s="23">
        <v>4.266611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>
      <c r="A12" s="21" t="s">
        <v>95</v>
      </c>
      <c r="B12" s="21" t="s">
        <v>93</v>
      </c>
      <c r="C12" s="21" t="s">
        <v>96</v>
      </c>
      <c r="D12" s="21" t="s">
        <v>84</v>
      </c>
      <c r="E12" s="22" t="s">
        <v>97</v>
      </c>
      <c r="F12" s="23">
        <v>6.497556</v>
      </c>
      <c r="G12" s="23">
        <v>6.497556</v>
      </c>
      <c r="H12" s="23">
        <v>6.497556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236111111111111" top="0.275" bottom="0.275" header="0" footer="0"/>
  <pageSetup paperSize="9" scale="8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2" sqref="A12:Y12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15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251</v>
      </c>
      <c r="Y1" s="9"/>
    </row>
    <row r="2" ht="19.5" customHeight="1" spans="1:25">
      <c r="A2" s="3" t="s">
        <v>252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222</v>
      </c>
      <c r="E4" s="4" t="s">
        <v>250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33" customHeight="1" spans="1:25">
      <c r="A12" s="18" t="s">
        <v>253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Y12"/>
    <mergeCell ref="D4:D5"/>
    <mergeCell ref="E4:E5"/>
    <mergeCell ref="F4:F5"/>
  </mergeCells>
  <pageMargins left="0.668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2" sqref="A12:J12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2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254</v>
      </c>
      <c r="Y1" s="17"/>
    </row>
    <row r="2" ht="19.5" customHeight="1" spans="1:25">
      <c r="A2" s="11" t="s">
        <v>255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222</v>
      </c>
      <c r="E4" s="12" t="s">
        <v>250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10">
      <c r="A12" s="16" t="s">
        <v>256</v>
      </c>
      <c r="B12" s="16"/>
      <c r="C12" s="16"/>
      <c r="D12" s="16"/>
      <c r="E12" s="16"/>
      <c r="F12" s="16"/>
      <c r="G12" s="16"/>
      <c r="H12" s="16"/>
      <c r="I12" s="16"/>
      <c r="J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J12"/>
    <mergeCell ref="D4:D5"/>
    <mergeCell ref="E4:E5"/>
    <mergeCell ref="F4:F5"/>
  </mergeCells>
  <pageMargins left="0.590277777777778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0"/>
  <sheetViews>
    <sheetView workbookViewId="0">
      <selection activeCell="AE5" sqref="AE5:AH7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257</v>
      </c>
      <c r="AI1" s="9"/>
    </row>
    <row r="2" ht="23.45" customHeight="1" spans="1:35">
      <c r="A2" s="3" t="s">
        <v>258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222</v>
      </c>
      <c r="E4" s="4" t="s">
        <v>250</v>
      </c>
      <c r="F4" s="4" t="s">
        <v>259</v>
      </c>
      <c r="G4" s="4" t="s">
        <v>260</v>
      </c>
      <c r="H4" s="4" t="s">
        <v>261</v>
      </c>
      <c r="I4" s="4" t="s">
        <v>262</v>
      </c>
      <c r="J4" s="4" t="s">
        <v>263</v>
      </c>
      <c r="K4" s="4" t="s">
        <v>264</v>
      </c>
      <c r="L4" s="4" t="s">
        <v>265</v>
      </c>
      <c r="M4" s="4"/>
      <c r="N4" s="4"/>
      <c r="O4" s="4"/>
      <c r="P4" s="4"/>
      <c r="Q4" s="4"/>
      <c r="R4" s="4"/>
      <c r="S4" s="4"/>
      <c r="T4" s="4"/>
      <c r="U4" s="4" t="s">
        <v>266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267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225</v>
      </c>
      <c r="N5" s="4"/>
      <c r="O5" s="4"/>
      <c r="P5" s="4" t="s">
        <v>226</v>
      </c>
      <c r="Q5" s="4" t="s">
        <v>227</v>
      </c>
      <c r="R5" s="4" t="s">
        <v>228</v>
      </c>
      <c r="S5" s="4" t="s">
        <v>229</v>
      </c>
      <c r="T5" s="4" t="s">
        <v>268</v>
      </c>
      <c r="U5" s="4" t="s">
        <v>9</v>
      </c>
      <c r="V5" s="4" t="s">
        <v>269</v>
      </c>
      <c r="W5" s="4"/>
      <c r="X5" s="4"/>
      <c r="Y5" s="4"/>
      <c r="Z5" s="4"/>
      <c r="AA5" s="4"/>
      <c r="AB5" s="4"/>
      <c r="AC5" s="4"/>
      <c r="AD5" s="4"/>
      <c r="AE5" s="4" t="s">
        <v>270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271</v>
      </c>
      <c r="O6" s="4" t="s">
        <v>232</v>
      </c>
      <c r="P6" s="4"/>
      <c r="Q6" s="4"/>
      <c r="R6" s="4"/>
      <c r="S6" s="4"/>
      <c r="T6" s="4"/>
      <c r="U6" s="4"/>
      <c r="V6" s="4" t="s">
        <v>66</v>
      </c>
      <c r="W6" s="4" t="s">
        <v>272</v>
      </c>
      <c r="X6" s="4"/>
      <c r="Y6" s="4"/>
      <c r="Z6" s="4"/>
      <c r="AA6" s="4" t="s">
        <v>273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274</v>
      </c>
      <c r="Y8" s="4" t="s">
        <v>275</v>
      </c>
      <c r="Z8" s="4" t="s">
        <v>276</v>
      </c>
      <c r="AA8" s="4" t="s">
        <v>66</v>
      </c>
      <c r="AB8" s="4" t="s">
        <v>274</v>
      </c>
      <c r="AC8" s="4" t="s">
        <v>275</v>
      </c>
      <c r="AD8" s="4" t="s">
        <v>276</v>
      </c>
      <c r="AE8" s="4" t="s">
        <v>66</v>
      </c>
      <c r="AF8" s="4" t="s">
        <v>274</v>
      </c>
      <c r="AG8" s="4" t="s">
        <v>275</v>
      </c>
      <c r="AH8" s="4" t="s">
        <v>276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590277777777778" right="0.196850393700787" top="0.275590551181102" bottom="0.275590551181102" header="0" footer="0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2022-08-31T02:58:05Z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78371F01415A4D38BD5C9F2940A9A853</vt:lpwstr>
  </property>
</Properties>
</file>