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661"/>
  </bookViews>
  <sheets>
    <sheet name="封面" sheetId="1" r:id="rId1"/>
    <sheet name="表1.财政拨款收支总表" sheetId="2" r:id="rId2"/>
    <sheet name="表2.一般公共预算支出表" sheetId="3" r:id="rId3"/>
    <sheet name="表3.一般公共预算基本支出表" sheetId="4" r:id="rId4"/>
    <sheet name="表4.一般公共预算“三公”经费支出表" sheetId="5" r:id="rId5"/>
    <sheet name="表5.部门收支总表" sheetId="6" r:id="rId6"/>
    <sheet name="表6.部门收入总表" sheetId="7" r:id="rId7"/>
    <sheet name="表7.部门支出总表" sheetId="8" r:id="rId8"/>
    <sheet name="表8.政府性基金预算支出表" sheetId="9" r:id="rId9"/>
    <sheet name="表9.国有资本经营预算支出表" sheetId="10" r:id="rId10"/>
    <sheet name="表10.政府采购预算表" sheetId="11" r:id="rId11"/>
  </sheets>
  <definedNames>
    <definedName name="_xlnm.Print_Titles" localSheetId="10">表10.政府采购预算表!$1:$9</definedName>
    <definedName name="_xlnm.Print_Titles" localSheetId="2">表2.一般公共预算支出表!$1:$6</definedName>
    <definedName name="_xlnm.Print_Titles" localSheetId="5">表5.部门收支总表!$1:$3</definedName>
    <definedName name="_xlnm.Print_Titles" localSheetId="6">表6.部门收入总表!$1:$7</definedName>
    <definedName name="_xlnm.Print_Titles" localSheetId="7">表7.部门支出总表!$1:$6</definedName>
  </definedNames>
  <calcPr calcId="144525"/>
</workbook>
</file>

<file path=xl/sharedStrings.xml><?xml version="1.0" encoding="utf-8"?>
<sst xmlns="http://schemas.openxmlformats.org/spreadsheetml/2006/main" count="557" uniqueCount="287">
  <si>
    <t>鹿寨县导江乡                       2021年部门（单位）预算报表</t>
  </si>
  <si>
    <t>公开01表</t>
  </si>
  <si>
    <t>财政拨款收支总表</t>
  </si>
  <si>
    <t>单位：万元</t>
  </si>
  <si>
    <t>收             入</t>
  </si>
  <si>
    <t>支          出</t>
  </si>
  <si>
    <t>项  目</t>
  </si>
  <si>
    <t>收入数</t>
  </si>
  <si>
    <t>项  目（按支出功能科目分类）</t>
  </si>
  <si>
    <t>合计</t>
  </si>
  <si>
    <t>一般公共预算拨款</t>
  </si>
  <si>
    <t>政府性基金预算</t>
  </si>
  <si>
    <t>国有资本经营预算</t>
  </si>
  <si>
    <t xml:space="preserve">    一、一般公共预算拨款</t>
  </si>
  <si>
    <t xml:space="preserve">    一、一般公共服务支出</t>
  </si>
  <si>
    <t xml:space="preserve">    二、政府性基金预算拨款</t>
  </si>
  <si>
    <t xml:space="preserve">    二、外交支出</t>
  </si>
  <si>
    <t xml:space="preserve">    三、国有资本经营预算拨款</t>
  </si>
  <si>
    <t xml:space="preserve">    三、国防支出</t>
  </si>
  <si>
    <t xml:space="preserve">    四、公共安全支出</t>
  </si>
  <si>
    <t xml:space="preserve">    五、教育支出</t>
  </si>
  <si>
    <t xml:space="preserve">    六、科学技术支出</t>
  </si>
  <si>
    <t xml:space="preserve">    七、文化旅游体育与传媒支出</t>
  </si>
  <si>
    <t xml:space="preserve">    八、社会保障和就业支出</t>
  </si>
  <si>
    <t xml:space="preserve">    九、卫生健康支出</t>
  </si>
  <si>
    <t xml:space="preserve">    十、节能环保支出</t>
  </si>
  <si>
    <t xml:space="preserve">    十一、城乡社区支出</t>
  </si>
  <si>
    <t xml:space="preserve">    十二、农林水支出</t>
  </si>
  <si>
    <t xml:space="preserve">    十三、交通运输支出</t>
  </si>
  <si>
    <t xml:space="preserve">    十四、资源勘探工业信息等支出</t>
  </si>
  <si>
    <t xml:space="preserve">    十五、商业服务业等支出</t>
  </si>
  <si>
    <t xml:space="preserve">    十六、金融支出</t>
  </si>
  <si>
    <t xml:space="preserve">    十七、援助其他地区支出</t>
  </si>
  <si>
    <t xml:space="preserve">    十八、自然资源海洋气象等支出</t>
  </si>
  <si>
    <t xml:space="preserve">    十九、住房保障支出</t>
  </si>
  <si>
    <t xml:space="preserve">    二十、粮油物资储备支出</t>
  </si>
  <si>
    <t xml:space="preserve">    二十一、国有资本经营预算支出</t>
  </si>
  <si>
    <t xml:space="preserve">    二十二、灾害防治及应急管理支出</t>
  </si>
  <si>
    <t xml:space="preserve">    二十三、预备费</t>
  </si>
  <si>
    <t xml:space="preserve">    二十四、其他支出</t>
  </si>
  <si>
    <t xml:space="preserve">    二十五、转移性支出</t>
  </si>
  <si>
    <t xml:space="preserve">    二十六、债务还本支出</t>
  </si>
  <si>
    <t xml:space="preserve">    二十七、债务付息支出</t>
  </si>
  <si>
    <t xml:space="preserve">    二十八、债务发行费用支出</t>
  </si>
  <si>
    <t>本  年  收  入  合  计</t>
  </si>
  <si>
    <t>本  年  支  出  合  计</t>
  </si>
  <si>
    <t xml:space="preserve">    四、上年结转</t>
  </si>
  <si>
    <t xml:space="preserve">    二十九、结转下年</t>
  </si>
  <si>
    <t xml:space="preserve">        1.一般公共预算拨款(结转)</t>
  </si>
  <si>
    <t xml:space="preserve">        2.政府性基金预算拨款(结转)</t>
  </si>
  <si>
    <t xml:space="preserve">        3.国有资本经营预算拨款(结转)</t>
  </si>
  <si>
    <t>收   入   合   计</t>
  </si>
  <si>
    <t>支   出   合   计</t>
  </si>
  <si>
    <t xml:space="preserve">                                </t>
  </si>
  <si>
    <t>公开02表</t>
  </si>
  <si>
    <t>一般公共预算资金支出预算表</t>
  </si>
  <si>
    <t>科目编码</t>
  </si>
  <si>
    <t>单位代码</t>
  </si>
  <si>
    <t>单位名称(功能分类科目名称)</t>
  </si>
  <si>
    <t>总计</t>
  </si>
  <si>
    <t>基本支出</t>
  </si>
  <si>
    <t>项目支出</t>
  </si>
  <si>
    <t>类</t>
  </si>
  <si>
    <t>款</t>
  </si>
  <si>
    <t>项</t>
  </si>
  <si>
    <t>工资福利支出</t>
  </si>
  <si>
    <t>商品和服务支出</t>
  </si>
  <si>
    <t>对个人和家庭的补助</t>
  </si>
  <si>
    <t>债务利息及费用支出</t>
  </si>
  <si>
    <t>资本性支出_基础建设</t>
  </si>
  <si>
    <t>资本性支出</t>
  </si>
  <si>
    <t>对企业补助_基础建设</t>
  </si>
  <si>
    <t>对企业补助</t>
  </si>
  <si>
    <t>对社会保障基金补助</t>
  </si>
  <si>
    <t>其他支出</t>
  </si>
  <si>
    <t>**</t>
  </si>
  <si>
    <t>509</t>
  </si>
  <si>
    <t>导江乡</t>
  </si>
  <si>
    <t xml:space="preserve">  509003</t>
  </si>
  <si>
    <t xml:space="preserve">  鹿寨县导江乡文化体育和广播电视站</t>
  </si>
  <si>
    <t>207</t>
  </si>
  <si>
    <t>08</t>
  </si>
  <si>
    <t xml:space="preserve">          </t>
  </si>
  <si>
    <t xml:space="preserve">    广播电视事务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</si>
  <si>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</si>
  <si>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</si>
  <si>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</si>
  <si>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</si>
  <si>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</si>
  <si>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06</t>
  </si>
  <si>
    <t xml:space="preserve">    机关事业单位职业年金缴费支出</t>
  </si>
  <si>
    <t>210</t>
  </si>
  <si>
    <t>11</t>
  </si>
  <si>
    <t xml:space="preserve">    事业单位医疗</t>
  </si>
  <si>
    <t>221</t>
  </si>
  <si>
    <t>01</t>
  </si>
  <si>
    <t xml:space="preserve">    住房公积金</t>
  </si>
  <si>
    <t>公开03表</t>
  </si>
  <si>
    <t>一般公共预算基本支出表</t>
  </si>
  <si>
    <t>部门（科目）编码</t>
  </si>
  <si>
    <t>部门（科目）名称</t>
  </si>
  <si>
    <t>小计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</si>
  <si>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</si>
  <si>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</si>
  <si>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</si>
  <si>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</si>
  <si>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</si>
  <si>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</si>
  <si>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职业年金缴费</t>
  </si>
  <si>
    <t>职工基本医疗保险缴费</t>
  </si>
  <si>
    <t>其他社会保障缴费</t>
  </si>
  <si>
    <t>公务员医疗补助缴费</t>
  </si>
  <si>
    <t>住房公积金</t>
  </si>
  <si>
    <t>绩效工资</t>
  </si>
  <si>
    <t>其他工资福利支出</t>
  </si>
  <si>
    <t>办公费</t>
  </si>
  <si>
    <t>印刷费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</si>
  <si>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</si>
  <si>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</si>
  <si>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</si>
  <si>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</si>
  <si>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</si>
  <si>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</si>
  <si>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</si>
  <si>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公务接待费</t>
  </si>
  <si>
    <t>公务用车运行维护费</t>
  </si>
  <si>
    <t>其他交通费</t>
  </si>
  <si>
    <t>工会经费</t>
  </si>
  <si>
    <t>其他商品服务支出</t>
  </si>
  <si>
    <t>退休费</t>
  </si>
  <si>
    <t>生活补助</t>
  </si>
  <si>
    <t>退休人员医疗补助</t>
  </si>
  <si>
    <t>其他对个人和家庭的补助</t>
  </si>
  <si>
    <t>奖励金</t>
  </si>
  <si>
    <t xml:space="preserve"> 公开04表 </t>
  </si>
  <si>
    <t>一般公共预算“三公”经费支出表</t>
  </si>
  <si>
    <t>项目</t>
  </si>
  <si>
    <t>全口径</t>
  </si>
  <si>
    <t>其中：一般公共预算</t>
  </si>
  <si>
    <t>一、"三公"经费小计</t>
  </si>
  <si>
    <t xml:space="preserve">    （一）因公出国（境）费</t>
  </si>
  <si>
    <t xml:space="preserve">    （二）公务接待费</t>
  </si>
  <si>
    <t xml:space="preserve">    （三）公务用车费</t>
  </si>
  <si>
    <t xml:space="preserve">          1.公务用车运行维护费</t>
  </si>
  <si>
    <t xml:space="preserve">          2.公务用车购置费</t>
  </si>
  <si>
    <t>二、会议费</t>
  </si>
  <si>
    <t>三、培训费</t>
  </si>
  <si>
    <t>公开05表</t>
  </si>
  <si>
    <t xml:space="preserve"> 部  门  收  支  总  表</t>
  </si>
  <si>
    <t>收            入</t>
  </si>
  <si>
    <t>支                  出</t>
  </si>
  <si>
    <t>项                    目</t>
  </si>
  <si>
    <t>2021年预算</t>
  </si>
  <si>
    <t>项             目</t>
  </si>
  <si>
    <t>一、一般公共预算资金</t>
  </si>
  <si>
    <t>一、一般公共服务支出</t>
  </si>
  <si>
    <t>一、基本支出</t>
  </si>
  <si>
    <t xml:space="preserve">   1.经费拨款(补助)</t>
  </si>
  <si>
    <t>二、外交支出</t>
  </si>
  <si>
    <t xml:space="preserve">    1.工资福利支出</t>
  </si>
  <si>
    <t xml:space="preserve">   2.纳入预算管理的非税收入安排的资金</t>
  </si>
  <si>
    <t>三、国防支出</t>
  </si>
  <si>
    <t xml:space="preserve">    2.商品和服务支出</t>
  </si>
  <si>
    <t xml:space="preserve">       专项收入</t>
  </si>
  <si>
    <t>四、公共安全支出</t>
  </si>
  <si>
    <t xml:space="preserve">    3.对个人和家庭的补助</t>
  </si>
  <si>
    <t xml:space="preserve">       行政事业性收费收入</t>
  </si>
  <si>
    <t>五、教育支出</t>
  </si>
  <si>
    <t xml:space="preserve">    4.对社会保障基金补助</t>
  </si>
  <si>
    <t xml:space="preserve">       罚没收入</t>
  </si>
  <si>
    <t>六、科学技术支出</t>
  </si>
  <si>
    <t>二、项目支出</t>
  </si>
  <si>
    <t xml:space="preserve">       国有资源(资产)有偿使用收入</t>
  </si>
  <si>
    <t>七、文化旅游体育与传媒支出</t>
  </si>
  <si>
    <t xml:space="preserve">       捐赠收入</t>
  </si>
  <si>
    <t>八、社会保障和就业支出</t>
  </si>
  <si>
    <t xml:space="preserve">       政府住房基金收入</t>
  </si>
  <si>
    <t>九、卫生健康支出</t>
  </si>
  <si>
    <t>二、政府性基金收入</t>
  </si>
  <si>
    <t>十、节能环保支出</t>
  </si>
  <si>
    <t xml:space="preserve">    4.债务利息及费用支出</t>
  </si>
  <si>
    <t>三、国有资本经营收入</t>
  </si>
  <si>
    <t>十一、城乡社区支出</t>
  </si>
  <si>
    <t xml:space="preserve">    5.资本性支出（基本建设）</t>
  </si>
  <si>
    <t>四、纳入财政专户管理的收入安排的资金</t>
  </si>
  <si>
    <t>十二、农林水支出</t>
  </si>
  <si>
    <t xml:space="preserve">    6.资本性支出</t>
  </si>
  <si>
    <t xml:space="preserve">   1.教育收费收入</t>
  </si>
  <si>
    <t>十三、交通运输支出</t>
  </si>
  <si>
    <t xml:space="preserve">    7.对企业补助（基本建设）</t>
  </si>
  <si>
    <t xml:space="preserve">   2.其他收入</t>
  </si>
  <si>
    <t>十四、资源勘探工业信息等支出</t>
  </si>
  <si>
    <t xml:space="preserve">    8.对企业补助</t>
  </si>
  <si>
    <t>五、未纳入财政专户管理的收入安排的资金</t>
  </si>
  <si>
    <t>十五、商业服务业等支出</t>
  </si>
  <si>
    <t xml:space="preserve">    9.对社会保障基金补助</t>
  </si>
  <si>
    <t xml:space="preserve">   1.事业收入</t>
  </si>
  <si>
    <t>十六、金融支出</t>
  </si>
  <si>
    <t xml:space="preserve">    10.其他支出</t>
  </si>
  <si>
    <t xml:space="preserve">   2.经营收入</t>
  </si>
  <si>
    <t>十七、援助其他地区支出</t>
  </si>
  <si>
    <t xml:space="preserve">   3.其他收入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</si>
  <si>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</si>
  <si>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</si>
  <si>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</si>
  <si>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</si>
  <si>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</si>
  <si>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</si>
  <si>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</si>
  <si>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</si>
  <si>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</si>
  <si>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</si>
  <si>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</si>
  <si>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六、上年结余(结转)收入</t>
  </si>
  <si>
    <t>二十九、结转下年支出</t>
  </si>
  <si>
    <t>三、结转下年支出</t>
  </si>
  <si>
    <t xml:space="preserve">    1.一般公共预算资金结余(结转)</t>
  </si>
  <si>
    <t xml:space="preserve">    1.基本支出结转</t>
  </si>
  <si>
    <t xml:space="preserve">    2.政府性基金收入结余(结转)</t>
  </si>
  <si>
    <t xml:space="preserve">    2.项目支出结转</t>
  </si>
  <si>
    <t xml:space="preserve">    3.国有资本经营收入结余(结转)</t>
  </si>
  <si>
    <t xml:space="preserve">    </t>
  </si>
  <si>
    <t xml:space="preserve">    4.纳入财政专户管理的收入安排的资金结余(结转)</t>
  </si>
  <si>
    <t xml:space="preserve">    5.未纳入财政专户管理的收入安排的资金结余(结转)</t>
  </si>
  <si>
    <t>收      入      总      计</t>
  </si>
  <si>
    <t>支　　　出　　　总　　　计</t>
  </si>
  <si>
    <t>公开06表</t>
  </si>
  <si>
    <t>部门收入总表</t>
  </si>
  <si>
    <t>单位名称(支出分类科目名称)</t>
  </si>
  <si>
    <t>政府性基金拨款</t>
  </si>
  <si>
    <t>国有资本经营预算拨款</t>
  </si>
  <si>
    <t>纳入财政专户管理的收入安排的资金</t>
  </si>
  <si>
    <t>未纳入财政专户管理的收入安排的资金</t>
  </si>
  <si>
    <t>上年结余收入</t>
  </si>
  <si>
    <t>经费拨款</t>
  </si>
  <si>
    <t>纳入一般公共预算管理的非税收入安排的资金</t>
  </si>
  <si>
    <t>教育收费收入安排的资金</t>
  </si>
  <si>
    <t>其他收入安排的资金</t>
  </si>
  <si>
    <t>事业收入安排的资金</t>
  </si>
  <si>
    <t>经营收入安排的资金</t>
  </si>
  <si>
    <t>一般公共预算拨款结转</t>
  </si>
  <si>
    <t>政府性基金拨款结转</t>
  </si>
  <si>
    <t>其他结转</t>
  </si>
  <si>
    <t>专项收入安排的资金</t>
  </si>
  <si>
    <t>行政事业性收费收入安排的资金</t>
  </si>
  <si>
    <t>罚没收入安排的资金</t>
  </si>
  <si>
    <t>国有资本经营收入安排的资金</t>
  </si>
  <si>
    <t>国有资源（资产）有偿使用收入安排的资金</t>
  </si>
  <si>
    <t>捐赠收入</t>
  </si>
  <si>
    <t>政府住房基金收入</t>
  </si>
  <si>
    <t>公开07表</t>
  </si>
  <si>
    <t>部门支出总表</t>
  </si>
  <si>
    <t xml:space="preserve"> 项目支出 </t>
  </si>
  <si>
    <t>结转下年支出</t>
  </si>
  <si>
    <t>资本性支出（基本建设）</t>
  </si>
  <si>
    <t>对企业补助（基本建设）</t>
  </si>
  <si>
    <t xml:space="preserve"> ** </t>
  </si>
  <si>
    <t>公开08表</t>
  </si>
  <si>
    <t>政府性基金支出预算表</t>
  </si>
  <si>
    <t>注：空表则本部门无政府性基金支出预算</t>
  </si>
  <si>
    <t>公开09表</t>
  </si>
  <si>
    <t>国有资本经营预算支出表</t>
  </si>
  <si>
    <t>注：空表则本部门无国有资本经营支出预算</t>
  </si>
  <si>
    <t>公开10表</t>
  </si>
  <si>
    <t>政府采购预算表</t>
  </si>
  <si>
    <t>项目实施单位</t>
  </si>
  <si>
    <t>项目名称</t>
  </si>
  <si>
    <t>品目编码</t>
  </si>
  <si>
    <t>品目明细</t>
  </si>
  <si>
    <t>采购数量</t>
  </si>
  <si>
    <t>采购单价（元）</t>
  </si>
  <si>
    <t>政府采购资金来源</t>
  </si>
  <si>
    <t>政府采购项目类型</t>
  </si>
  <si>
    <t>拟采购月份</t>
  </si>
  <si>
    <t>一般公共预算资金</t>
  </si>
  <si>
    <t>政府性基金收入</t>
  </si>
  <si>
    <t>国有资本经营收入</t>
  </si>
  <si>
    <t>上年结余（结转）收入</t>
  </si>
  <si>
    <t>集中采购</t>
  </si>
  <si>
    <t>分散采购</t>
  </si>
  <si>
    <t>经费补款（补助）</t>
  </si>
  <si>
    <t>纳入预算管理的非税收入安排的资金</t>
  </si>
  <si>
    <t>政府集中采购（通用类）</t>
  </si>
  <si>
    <t>部门集中采购（专用类）</t>
  </si>
  <si>
    <t>货物类</t>
  </si>
  <si>
    <t>工程类</t>
  </si>
  <si>
    <t>服务类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</si>
</sst>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;;"/>
    <numFmt numFmtId="178" formatCode="0.00_);[Red]\(0.00\)"/>
    <numFmt numFmtId="179" formatCode="#,##0.0_ "/>
    <numFmt numFmtId="180" formatCode="0.00_ "/>
  </numFmts>
  <fonts count="31">
    <font>
      <sz val="11"/>
      <color indexed="8"/>
      <name val="宋体"/>
      <charset val="134"/>
    </font>
    <font>
      <sz val="9"/>
      <name val="SimSun"/>
      <charset val="134"/>
    </font>
    <font>
      <b/>
      <sz val="15"/>
      <name val="SimSun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11"/>
      <name val="SimSun"/>
      <charset val="134"/>
    </font>
    <font>
      <sz val="10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1"/>
      <color indexed="8"/>
      <name val="宋体"/>
      <charset val="134"/>
    </font>
    <font>
      <sz val="38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1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6" applyNumberFormat="0" applyAlignment="0" applyProtection="0">
      <alignment vertical="center"/>
    </xf>
    <xf numFmtId="0" fontId="25" fillId="11" borderId="12" applyNumberFormat="0" applyAlignment="0" applyProtection="0">
      <alignment vertical="center"/>
    </xf>
    <xf numFmtId="0" fontId="26" fillId="12" borderId="1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9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/>
    </xf>
    <xf numFmtId="49" fontId="0" fillId="0" borderId="3" xfId="0" applyNumberFormat="1" applyFont="1" applyFill="1" applyBorder="1" applyAlignment="1" applyProtection="1">
      <alignment horizontal="left" vertical="center"/>
    </xf>
    <xf numFmtId="49" fontId="0" fillId="0" borderId="4" xfId="0" applyNumberFormat="1" applyFont="1" applyFill="1" applyBorder="1" applyAlignment="1" applyProtection="1">
      <alignment horizontal="left" vertical="center"/>
    </xf>
    <xf numFmtId="49" fontId="0" fillId="0" borderId="5" xfId="0" applyNumberFormat="1" applyFont="1" applyFill="1" applyBorder="1" applyAlignment="1" applyProtection="1">
      <alignment horizontal="left" vertical="center"/>
    </xf>
    <xf numFmtId="177" fontId="0" fillId="0" borderId="5" xfId="0" applyNumberFormat="1" applyFont="1" applyFill="1" applyBorder="1" applyAlignment="1" applyProtection="1">
      <alignment horizontal="left" vertical="center" wrapText="1"/>
    </xf>
    <xf numFmtId="43" fontId="0" fillId="0" borderId="2" xfId="8" applyNumberFormat="1" applyFont="1" applyFill="1" applyBorder="1" applyAlignment="1" applyProtection="1">
      <alignment horizontal="right" vertical="center"/>
    </xf>
    <xf numFmtId="43" fontId="0" fillId="0" borderId="3" xfId="8" applyNumberFormat="1" applyFont="1" applyFill="1" applyBorder="1" applyAlignment="1" applyProtection="1">
      <alignment horizontal="right" vertical="center"/>
    </xf>
    <xf numFmtId="3" fontId="0" fillId="0" borderId="0" xfId="0" applyNumberFormat="1" applyFont="1" applyFill="1" applyBorder="1" applyAlignment="1" applyProtection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178" fontId="0" fillId="0" borderId="2" xfId="0" applyNumberFormat="1" applyFill="1" applyBorder="1">
      <alignment vertical="center"/>
    </xf>
    <xf numFmtId="0" fontId="0" fillId="0" borderId="2" xfId="0" applyFill="1" applyBorder="1">
      <alignment vertical="center"/>
    </xf>
    <xf numFmtId="0" fontId="1" fillId="0" borderId="0" xfId="0" applyFont="1" applyFill="1" applyAlignment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179" fontId="3" fillId="0" borderId="5" xfId="0" applyNumberFormat="1" applyFont="1" applyFill="1" applyBorder="1" applyAlignment="1" applyProtection="1">
      <alignment horizontal="center" vertical="center" wrapText="1"/>
    </xf>
    <xf numFmtId="179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4" fontId="0" fillId="0" borderId="2" xfId="0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0" fillId="0" borderId="10" xfId="0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3" fontId="6" fillId="0" borderId="2" xfId="8" applyNumberFormat="1" applyFont="1" applyFill="1" applyBorder="1" applyAlignment="1" applyProtection="1">
      <alignment horizontal="right" vertical="center"/>
    </xf>
    <xf numFmtId="178" fontId="5" fillId="0" borderId="1" xfId="0" applyNumberFormat="1" applyFont="1" applyBorder="1" applyAlignment="1">
      <alignment vertical="center" wrapText="1"/>
    </xf>
    <xf numFmtId="178" fontId="1" fillId="0" borderId="1" xfId="0" applyNumberFormat="1" applyFont="1" applyBorder="1" applyAlignment="1">
      <alignment horizontal="right" vertical="center" wrapText="1"/>
    </xf>
    <xf numFmtId="178" fontId="5" fillId="0" borderId="1" xfId="0" applyNumberFormat="1" applyFont="1" applyBorder="1" applyAlignment="1">
      <alignment horizontal="left"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178" fontId="7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5" fillId="0" borderId="11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180" fontId="0" fillId="0" borderId="5" xfId="0" applyNumberFormat="1" applyFont="1" applyFill="1" applyBorder="1" applyAlignment="1">
      <alignment vertical="center"/>
    </xf>
    <xf numFmtId="180" fontId="0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center" wrapText="1"/>
    </xf>
    <xf numFmtId="180" fontId="0" fillId="0" borderId="0" xfId="0" applyNumberFormat="1" applyFill="1">
      <alignment vertical="center"/>
    </xf>
    <xf numFmtId="180" fontId="1" fillId="0" borderId="0" xfId="0" applyNumberFormat="1" applyFont="1" applyFill="1" applyBorder="1" applyAlignment="1">
      <alignment vertical="center" wrapText="1"/>
    </xf>
    <xf numFmtId="180" fontId="1" fillId="0" borderId="0" xfId="0" applyNumberFormat="1" applyFont="1" applyFill="1" applyBorder="1" applyAlignment="1">
      <alignment horizontal="right" vertical="center" wrapText="1"/>
    </xf>
    <xf numFmtId="180" fontId="2" fillId="0" borderId="0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80" fontId="8" fillId="0" borderId="1" xfId="0" applyNumberFormat="1" applyFont="1" applyFill="1" applyBorder="1" applyAlignment="1">
      <alignment horizontal="right" vertical="center" wrapText="1"/>
    </xf>
    <xf numFmtId="180" fontId="9" fillId="0" borderId="2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 wrapText="1"/>
    </xf>
    <xf numFmtId="180" fontId="9" fillId="0" borderId="2" xfId="0" applyNumberFormat="1" applyFont="1" applyFill="1" applyBorder="1">
      <alignment vertical="center"/>
    </xf>
    <xf numFmtId="180" fontId="3" fillId="0" borderId="2" xfId="0" applyNumberFormat="1" applyFont="1" applyFill="1" applyBorder="1" applyAlignment="1" applyProtection="1">
      <alignment horizontal="right" vertical="center"/>
    </xf>
    <xf numFmtId="180" fontId="0" fillId="0" borderId="2" xfId="0" applyNumberFormat="1" applyFill="1" applyBorder="1">
      <alignment vertical="center"/>
    </xf>
    <xf numFmtId="180" fontId="3" fillId="0" borderId="5" xfId="0" applyNumberFormat="1" applyFont="1" applyFill="1" applyBorder="1" applyAlignment="1" applyProtection="1">
      <alignment horizontal="right" vertical="center"/>
    </xf>
    <xf numFmtId="180" fontId="1" fillId="0" borderId="1" xfId="0" applyNumberFormat="1" applyFont="1" applyFill="1" applyBorder="1" applyAlignment="1">
      <alignment horizontal="right" vertical="center" wrapText="1"/>
    </xf>
    <xf numFmtId="180" fontId="3" fillId="0" borderId="3" xfId="0" applyNumberFormat="1" applyFont="1" applyFill="1" applyBorder="1" applyAlignment="1" applyProtection="1">
      <alignment horizontal="right" vertical="center"/>
    </xf>
    <xf numFmtId="180" fontId="9" fillId="0" borderId="5" xfId="0" applyNumberFormat="1" applyFont="1" applyFill="1" applyBorder="1" applyAlignment="1">
      <alignment vertical="center"/>
    </xf>
    <xf numFmtId="178" fontId="0" fillId="0" borderId="0" xfId="0" applyNumberFormat="1">
      <alignment vertical="center"/>
    </xf>
    <xf numFmtId="0" fontId="3" fillId="0" borderId="2" xfId="0" applyNumberFormat="1" applyFont="1" applyFill="1" applyBorder="1" applyAlignment="1" applyProtection="1">
      <alignment horizontal="centerContinuous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 applyProtection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 wrapText="1"/>
    </xf>
    <xf numFmtId="178" fontId="0" fillId="0" borderId="2" xfId="0" applyNumberFormat="1" applyBorder="1">
      <alignment vertical="center"/>
    </xf>
    <xf numFmtId="178" fontId="0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2" xfId="0" applyNumberFormat="1" applyFont="1" applyFill="1" applyBorder="1" applyAlignment="1" applyProtection="1">
      <alignment horizontal="right" vertical="center"/>
    </xf>
    <xf numFmtId="43" fontId="1" fillId="0" borderId="1" xfId="0" applyNumberFormat="1" applyFont="1" applyBorder="1" applyAlignment="1">
      <alignment horizontal="left" vertical="center" wrapText="1"/>
    </xf>
    <xf numFmtId="43" fontId="1" fillId="0" borderId="1" xfId="0" applyNumberFormat="1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tabSelected="1" workbookViewId="0">
      <selection activeCell="A8" sqref="A8:T8"/>
    </sheetView>
  </sheetViews>
  <sheetFormatPr defaultColWidth="10" defaultRowHeight="13.5" outlineLevelRow="7"/>
  <cols>
    <col min="1" max="1" width="1.375" customWidth="1"/>
    <col min="2" max="2" width="1.5" customWidth="1"/>
    <col min="3" max="3" width="1.25" customWidth="1"/>
    <col min="4" max="4" width="1.5" customWidth="1"/>
    <col min="5" max="6" width="2" customWidth="1"/>
    <col min="7" max="7" width="2.25" customWidth="1"/>
    <col min="8" max="9" width="2.125" customWidth="1"/>
    <col min="10" max="10" width="1.75" customWidth="1"/>
    <col min="11" max="11" width="14.5" customWidth="1"/>
    <col min="12" max="19" width="9.75" customWidth="1"/>
    <col min="20" max="20" width="13.75" customWidth="1"/>
    <col min="21" max="21" width="9.75" customWidth="1"/>
  </cols>
  <sheetData>
    <row r="1" ht="14.25" customHeight="1" spans="1:1">
      <c r="A1" s="10"/>
    </row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89.95" customHeight="1" spans="1:20">
      <c r="A8" s="97" t="s">
        <v>0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</row>
  </sheetData>
  <mergeCells count="1">
    <mergeCell ref="A8:T8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9"/>
  <sheetViews>
    <sheetView topLeftCell="A15" workbookViewId="0">
      <selection activeCell="I17" sqref="I17"/>
    </sheetView>
  </sheetViews>
  <sheetFormatPr defaultColWidth="10" defaultRowHeight="13.5"/>
  <cols>
    <col min="1" max="1" width="28.375" customWidth="1"/>
    <col min="2" max="2" width="11.25" customWidth="1"/>
    <col min="3" max="3" width="41" customWidth="1"/>
    <col min="4" max="4" width="12.125" customWidth="1"/>
    <col min="5" max="5" width="15.5" customWidth="1"/>
    <col min="6" max="6" width="12.875" customWidth="1"/>
    <col min="7" max="7" width="14" customWidth="1"/>
    <col min="8" max="21" width="9.75" customWidth="1"/>
  </cols>
  <sheetData>
    <row r="1" spans="1:20">
      <c r="A1" s="17"/>
      <c r="B1" s="10"/>
      <c r="C1" s="10"/>
      <c r="D1" s="10"/>
      <c r="E1" s="10"/>
      <c r="F1" s="10"/>
      <c r="G1" s="17" t="s">
        <v>1</v>
      </c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</row>
    <row r="2" ht="19.5" spans="1:20">
      <c r="A2" s="11" t="s">
        <v>2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</row>
    <row r="3" spans="1:7">
      <c r="A3" s="10"/>
      <c r="B3" s="10"/>
      <c r="C3" s="10"/>
      <c r="D3" s="10"/>
      <c r="E3" s="10"/>
      <c r="F3" s="10"/>
      <c r="G3" s="17" t="s">
        <v>3</v>
      </c>
    </row>
    <row r="4" spans="1:7">
      <c r="A4" s="93" t="s">
        <v>4</v>
      </c>
      <c r="B4" s="93"/>
      <c r="C4" s="93" t="s">
        <v>5</v>
      </c>
      <c r="D4" s="93"/>
      <c r="E4" s="93"/>
      <c r="F4" s="93"/>
      <c r="G4" s="93"/>
    </row>
    <row r="5" spans="1:7">
      <c r="A5" s="12" t="s">
        <v>6</v>
      </c>
      <c r="B5" s="12" t="s">
        <v>7</v>
      </c>
      <c r="C5" s="12" t="s">
        <v>8</v>
      </c>
      <c r="D5" s="12" t="s">
        <v>9</v>
      </c>
      <c r="E5" s="12" t="s">
        <v>10</v>
      </c>
      <c r="F5" s="12" t="s">
        <v>11</v>
      </c>
      <c r="G5" s="12" t="s">
        <v>12</v>
      </c>
    </row>
    <row r="6" spans="1:7">
      <c r="A6" s="14" t="s">
        <v>13</v>
      </c>
      <c r="B6" s="94">
        <v>26.19</v>
      </c>
      <c r="C6" s="14" t="s">
        <v>14</v>
      </c>
      <c r="D6" s="95"/>
      <c r="E6" s="96"/>
      <c r="F6" s="96"/>
      <c r="G6" s="96"/>
    </row>
    <row r="7" spans="1:7">
      <c r="A7" s="14" t="s">
        <v>15</v>
      </c>
      <c r="B7" s="96"/>
      <c r="C7" s="14" t="s">
        <v>16</v>
      </c>
      <c r="D7" s="95"/>
      <c r="E7" s="96"/>
      <c r="F7" s="96"/>
      <c r="G7" s="96"/>
    </row>
    <row r="8" spans="1:7">
      <c r="A8" s="14" t="s">
        <v>17</v>
      </c>
      <c r="B8" s="96"/>
      <c r="C8" s="14" t="s">
        <v>18</v>
      </c>
      <c r="D8" s="95"/>
      <c r="E8" s="96"/>
      <c r="F8" s="96"/>
      <c r="G8" s="96"/>
    </row>
    <row r="9" spans="1:7">
      <c r="A9" s="14"/>
      <c r="B9" s="96"/>
      <c r="C9" s="14" t="s">
        <v>19</v>
      </c>
      <c r="D9" s="95"/>
      <c r="E9" s="96"/>
      <c r="F9" s="96"/>
      <c r="G9" s="96"/>
    </row>
    <row r="10" spans="1:7">
      <c r="A10" s="14"/>
      <c r="B10" s="96"/>
      <c r="C10" s="14" t="s">
        <v>20</v>
      </c>
      <c r="D10" s="95"/>
      <c r="E10" s="96"/>
      <c r="F10" s="96"/>
      <c r="G10" s="96"/>
    </row>
    <row r="11" spans="1:7">
      <c r="A11" s="14"/>
      <c r="B11" s="96"/>
      <c r="C11" s="14" t="s">
        <v>21</v>
      </c>
      <c r="D11" s="95"/>
      <c r="E11" s="96"/>
      <c r="F11" s="96"/>
      <c r="G11" s="96"/>
    </row>
    <row r="12" spans="1:7">
      <c r="A12" s="14"/>
      <c r="B12" s="96"/>
      <c r="C12" s="14" t="s">
        <v>22</v>
      </c>
      <c r="D12" s="95">
        <v>18</v>
      </c>
      <c r="E12" s="95">
        <v>18</v>
      </c>
      <c r="F12" s="96"/>
      <c r="G12" s="96"/>
    </row>
    <row r="13" spans="1:7">
      <c r="A13" s="14"/>
      <c r="B13" s="96"/>
      <c r="C13" s="14" t="s">
        <v>23</v>
      </c>
      <c r="D13" s="95">
        <v>4.87</v>
      </c>
      <c r="E13" s="95">
        <v>4.87</v>
      </c>
      <c r="F13" s="96"/>
      <c r="G13" s="96"/>
    </row>
    <row r="14" spans="1:7">
      <c r="A14" s="14"/>
      <c r="B14" s="96"/>
      <c r="C14" s="14" t="s">
        <v>24</v>
      </c>
      <c r="D14" s="95">
        <v>1.32</v>
      </c>
      <c r="E14" s="95">
        <v>1.32</v>
      </c>
      <c r="F14" s="96"/>
      <c r="G14" s="96"/>
    </row>
    <row r="15" spans="1:7">
      <c r="A15" s="14"/>
      <c r="B15" s="96"/>
      <c r="C15" s="14" t="s">
        <v>25</v>
      </c>
      <c r="D15" s="95"/>
      <c r="E15" s="95"/>
      <c r="F15" s="96"/>
      <c r="G15" s="96"/>
    </row>
    <row r="16" spans="1:7">
      <c r="A16" s="14"/>
      <c r="B16" s="96"/>
      <c r="C16" s="14" t="s">
        <v>26</v>
      </c>
      <c r="D16" s="95"/>
      <c r="E16" s="95"/>
      <c r="F16" s="96"/>
      <c r="G16" s="96"/>
    </row>
    <row r="17" spans="1:7">
      <c r="A17" s="14"/>
      <c r="B17" s="96"/>
      <c r="C17" s="14" t="s">
        <v>27</v>
      </c>
      <c r="D17" s="95"/>
      <c r="E17" s="95"/>
      <c r="F17" s="96"/>
      <c r="G17" s="96"/>
    </row>
    <row r="18" spans="1:7">
      <c r="A18" s="14"/>
      <c r="B18" s="96"/>
      <c r="C18" s="14" t="s">
        <v>28</v>
      </c>
      <c r="D18" s="95"/>
      <c r="E18" s="95"/>
      <c r="F18" s="96"/>
      <c r="G18" s="96"/>
    </row>
    <row r="19" spans="1:7">
      <c r="A19" s="14"/>
      <c r="B19" s="96"/>
      <c r="C19" s="14" t="s">
        <v>29</v>
      </c>
      <c r="D19" s="95"/>
      <c r="E19" s="95"/>
      <c r="F19" s="96"/>
      <c r="G19" s="96"/>
    </row>
    <row r="20" spans="1:7">
      <c r="A20" s="14"/>
      <c r="B20" s="96"/>
      <c r="C20" s="14" t="s">
        <v>30</v>
      </c>
      <c r="D20" s="95"/>
      <c r="E20" s="95"/>
      <c r="F20" s="96"/>
      <c r="G20" s="96"/>
    </row>
    <row r="21" spans="1:7">
      <c r="A21" s="14"/>
      <c r="B21" s="96"/>
      <c r="C21" s="14" t="s">
        <v>31</v>
      </c>
      <c r="D21" s="95"/>
      <c r="E21" s="95"/>
      <c r="F21" s="96"/>
      <c r="G21" s="96"/>
    </row>
    <row r="22" spans="1:7">
      <c r="A22" s="14"/>
      <c r="B22" s="96"/>
      <c r="C22" s="14" t="s">
        <v>32</v>
      </c>
      <c r="D22" s="95"/>
      <c r="E22" s="95"/>
      <c r="F22" s="96"/>
      <c r="G22" s="96"/>
    </row>
    <row r="23" spans="1:7">
      <c r="A23" s="14"/>
      <c r="B23" s="96"/>
      <c r="C23" s="14" t="s">
        <v>33</v>
      </c>
      <c r="D23" s="95"/>
      <c r="E23" s="95"/>
      <c r="F23" s="96"/>
      <c r="G23" s="96"/>
    </row>
    <row r="24" spans="1:7">
      <c r="A24" s="14"/>
      <c r="B24" s="96"/>
      <c r="C24" s="14" t="s">
        <v>34</v>
      </c>
      <c r="D24" s="95">
        <v>2</v>
      </c>
      <c r="E24" s="95">
        <v>2</v>
      </c>
      <c r="F24" s="96"/>
      <c r="G24" s="96"/>
    </row>
    <row r="25" spans="1:7">
      <c r="A25" s="14"/>
      <c r="B25" s="96"/>
      <c r="C25" s="14" t="s">
        <v>35</v>
      </c>
      <c r="D25" s="96"/>
      <c r="E25" s="96"/>
      <c r="F25" s="96"/>
      <c r="G25" s="96"/>
    </row>
    <row r="26" spans="1:7">
      <c r="A26" s="14"/>
      <c r="B26" s="96"/>
      <c r="C26" s="14" t="s">
        <v>36</v>
      </c>
      <c r="D26" s="96"/>
      <c r="E26" s="96"/>
      <c r="F26" s="96"/>
      <c r="G26" s="96"/>
    </row>
    <row r="27" spans="1:7">
      <c r="A27" s="14"/>
      <c r="B27" s="96"/>
      <c r="C27" s="14" t="s">
        <v>37</v>
      </c>
      <c r="D27" s="96"/>
      <c r="E27" s="96"/>
      <c r="F27" s="96"/>
      <c r="G27" s="96"/>
    </row>
    <row r="28" spans="1:7">
      <c r="A28" s="14"/>
      <c r="B28" s="96"/>
      <c r="C28" s="14" t="s">
        <v>38</v>
      </c>
      <c r="D28" s="96"/>
      <c r="E28" s="96"/>
      <c r="F28" s="96"/>
      <c r="G28" s="96"/>
    </row>
    <row r="29" spans="1:7">
      <c r="A29" s="14"/>
      <c r="B29" s="96"/>
      <c r="C29" s="14" t="s">
        <v>39</v>
      </c>
      <c r="D29" s="96">
        <f>SUM(E29:G29)</f>
        <v>0</v>
      </c>
      <c r="E29" s="96"/>
      <c r="F29" s="96"/>
      <c r="G29" s="96"/>
    </row>
    <row r="30" spans="1:7">
      <c r="A30" s="14"/>
      <c r="B30" s="96"/>
      <c r="C30" s="14" t="s">
        <v>40</v>
      </c>
      <c r="D30" s="96">
        <f>SUM(E30:G30)</f>
        <v>0</v>
      </c>
      <c r="E30" s="96"/>
      <c r="F30" s="96"/>
      <c r="G30" s="96"/>
    </row>
    <row r="31" spans="1:7">
      <c r="A31" s="14"/>
      <c r="B31" s="96"/>
      <c r="C31" s="14" t="s">
        <v>41</v>
      </c>
      <c r="D31" s="96">
        <f>SUM(E31:G31)</f>
        <v>0</v>
      </c>
      <c r="E31" s="96"/>
      <c r="F31" s="96"/>
      <c r="G31" s="96"/>
    </row>
    <row r="32" spans="1:7">
      <c r="A32" s="14"/>
      <c r="B32" s="96"/>
      <c r="C32" s="14" t="s">
        <v>42</v>
      </c>
      <c r="D32" s="96">
        <f>SUM(E32:G32)</f>
        <v>0</v>
      </c>
      <c r="E32" s="96"/>
      <c r="F32" s="96"/>
      <c r="G32" s="96"/>
    </row>
    <row r="33" spans="1:7">
      <c r="A33" s="14"/>
      <c r="B33" s="96"/>
      <c r="C33" s="14" t="s">
        <v>43</v>
      </c>
      <c r="D33" s="96">
        <f>SUM(E33:G33)</f>
        <v>0</v>
      </c>
      <c r="E33" s="96"/>
      <c r="F33" s="96"/>
      <c r="G33" s="96"/>
    </row>
    <row r="34" spans="1:7">
      <c r="A34" s="93" t="s">
        <v>44</v>
      </c>
      <c r="B34" s="96">
        <f>SUM(B6:B33)</f>
        <v>26.19</v>
      </c>
      <c r="C34" s="93" t="s">
        <v>45</v>
      </c>
      <c r="D34" s="96">
        <f>SUM(D6:D33)</f>
        <v>26.19</v>
      </c>
      <c r="E34" s="96">
        <f>SUM(E6:E33)</f>
        <v>26.19</v>
      </c>
      <c r="F34" s="96">
        <f>SUM(F6:F33)</f>
        <v>0</v>
      </c>
      <c r="G34" s="96">
        <f>SUM(G6:G33)</f>
        <v>0</v>
      </c>
    </row>
    <row r="35" spans="1:7">
      <c r="A35" s="14" t="s">
        <v>46</v>
      </c>
      <c r="B35" s="96">
        <f>SUM(B36:B38)</f>
        <v>0</v>
      </c>
      <c r="C35" s="14" t="s">
        <v>47</v>
      </c>
      <c r="D35" s="96"/>
      <c r="E35" s="96"/>
      <c r="F35" s="96"/>
      <c r="G35" s="96"/>
    </row>
    <row r="36" spans="1:7">
      <c r="A36" s="14" t="s">
        <v>48</v>
      </c>
      <c r="B36" s="96"/>
      <c r="C36" s="14"/>
      <c r="D36" s="96"/>
      <c r="E36" s="96"/>
      <c r="F36" s="96"/>
      <c r="G36" s="96"/>
    </row>
    <row r="37" spans="1:7">
      <c r="A37" s="14" t="s">
        <v>49</v>
      </c>
      <c r="B37" s="96"/>
      <c r="C37" s="14"/>
      <c r="D37" s="96"/>
      <c r="E37" s="96"/>
      <c r="F37" s="96"/>
      <c r="G37" s="96"/>
    </row>
    <row r="38" spans="1:7">
      <c r="A38" s="14" t="s">
        <v>50</v>
      </c>
      <c r="B38" s="96"/>
      <c r="C38" s="14"/>
      <c r="D38" s="96"/>
      <c r="E38" s="96"/>
      <c r="F38" s="96"/>
      <c r="G38" s="96"/>
    </row>
    <row r="39" spans="1:7">
      <c r="A39" s="93" t="s">
        <v>51</v>
      </c>
      <c r="B39" s="96">
        <f>B34+B35</f>
        <v>26.19</v>
      </c>
      <c r="C39" s="93" t="s">
        <v>52</v>
      </c>
      <c r="D39" s="96">
        <f>D34+D35</f>
        <v>26.19</v>
      </c>
      <c r="E39" s="96">
        <f>E34+E35</f>
        <v>26.19</v>
      </c>
      <c r="F39" s="96">
        <f>F34+F35</f>
        <v>0</v>
      </c>
      <c r="G39" s="96">
        <f>G34+G35</f>
        <v>0</v>
      </c>
    </row>
  </sheetData>
  <mergeCells count="3">
    <mergeCell ref="A2:G2"/>
    <mergeCell ref="A4:B4"/>
    <mergeCell ref="C4:G4"/>
  </mergeCells>
  <pageMargins left="0.748031496062992" right="0.748031496062992" top="0.275590551181102" bottom="0.275590551181102" header="0" footer="0"/>
  <pageSetup paperSize="9" scale="9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7"/>
  <sheetViews>
    <sheetView workbookViewId="0">
      <selection activeCell="N21" sqref="N21"/>
    </sheetView>
  </sheetViews>
  <sheetFormatPr defaultColWidth="10" defaultRowHeight="13.5"/>
  <cols>
    <col min="1" max="1" width="3.5" customWidth="1"/>
    <col min="2" max="3" width="3.125" customWidth="1"/>
    <col min="4" max="4" width="10.125" customWidth="1"/>
    <col min="5" max="5" width="22.125" customWidth="1"/>
    <col min="6" max="6" width="8.625" customWidth="1"/>
    <col min="7" max="7" width="8.5" customWidth="1"/>
    <col min="8" max="8" width="7.75" customWidth="1"/>
    <col min="9" max="9" width="8.375" customWidth="1"/>
    <col min="10" max="10" width="6.75" customWidth="1"/>
    <col min="11" max="11" width="6.875" customWidth="1"/>
    <col min="12" max="12" width="7.75" customWidth="1"/>
    <col min="13" max="13" width="7" customWidth="1"/>
    <col min="14" max="14" width="7.75" customWidth="1"/>
    <col min="15" max="15" width="7" customWidth="1"/>
    <col min="16" max="18" width="9.25" customWidth="1"/>
    <col min="19" max="19" width="6.625" customWidth="1"/>
    <col min="20" max="20" width="7.875" customWidth="1"/>
    <col min="21" max="21" width="9.25" customWidth="1"/>
    <col min="22" max="22" width="4.375" customWidth="1"/>
    <col min="23" max="23" width="3.25" customWidth="1"/>
    <col min="24" max="24" width="3.375" customWidth="1"/>
    <col min="25" max="25" width="3.25" customWidth="1"/>
    <col min="26" max="26" width="9.75" customWidth="1"/>
  </cols>
  <sheetData>
    <row r="1" customHeight="1" spans="1:23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7" t="s">
        <v>54</v>
      </c>
      <c r="S1" s="17"/>
      <c r="T1" s="10"/>
      <c r="U1" s="10"/>
      <c r="V1" s="10"/>
      <c r="W1" s="10"/>
    </row>
    <row r="2" ht="19.5" customHeight="1" spans="1:25">
      <c r="A2" s="11" t="s">
        <v>55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2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91" t="s">
        <v>3</v>
      </c>
      <c r="S3" s="91"/>
      <c r="T3" s="91"/>
      <c r="U3" s="10"/>
      <c r="V3" s="10"/>
    </row>
    <row r="4" spans="1:21">
      <c r="A4" s="81" t="s">
        <v>56</v>
      </c>
      <c r="B4" s="81"/>
      <c r="C4" s="81"/>
      <c r="D4" s="30" t="s">
        <v>57</v>
      </c>
      <c r="E4" s="30" t="s">
        <v>58</v>
      </c>
      <c r="F4" s="82" t="s">
        <v>59</v>
      </c>
      <c r="G4" s="82" t="s">
        <v>60</v>
      </c>
      <c r="H4" s="82"/>
      <c r="I4" s="82"/>
      <c r="J4" s="86"/>
      <c r="K4" s="30" t="s">
        <v>61</v>
      </c>
      <c r="L4" s="30"/>
      <c r="M4" s="30"/>
      <c r="N4" s="30"/>
      <c r="O4" s="30"/>
      <c r="P4" s="30"/>
      <c r="Q4" s="30"/>
      <c r="R4" s="30"/>
      <c r="S4" s="30"/>
      <c r="T4" s="30"/>
      <c r="U4" s="30"/>
    </row>
    <row r="5" ht="33.75" spans="1:21">
      <c r="A5" s="82" t="s">
        <v>62</v>
      </c>
      <c r="B5" s="82" t="s">
        <v>63</v>
      </c>
      <c r="C5" s="82" t="s">
        <v>64</v>
      </c>
      <c r="D5" s="30"/>
      <c r="E5" s="30"/>
      <c r="F5" s="82"/>
      <c r="G5" s="83" t="s">
        <v>9</v>
      </c>
      <c r="H5" s="38" t="s">
        <v>65</v>
      </c>
      <c r="I5" s="38" t="s">
        <v>66</v>
      </c>
      <c r="J5" s="38" t="s">
        <v>67</v>
      </c>
      <c r="K5" s="87" t="s">
        <v>9</v>
      </c>
      <c r="L5" s="88" t="s">
        <v>65</v>
      </c>
      <c r="M5" s="88" t="s">
        <v>66</v>
      </c>
      <c r="N5" s="88" t="s">
        <v>67</v>
      </c>
      <c r="O5" s="33" t="s">
        <v>68</v>
      </c>
      <c r="P5" s="33" t="s">
        <v>69</v>
      </c>
      <c r="Q5" s="33" t="s">
        <v>70</v>
      </c>
      <c r="R5" s="33" t="s">
        <v>71</v>
      </c>
      <c r="S5" s="33" t="s">
        <v>72</v>
      </c>
      <c r="T5" s="92" t="s">
        <v>73</v>
      </c>
      <c r="U5" s="92" t="s">
        <v>74</v>
      </c>
    </row>
    <row r="6" spans="1:21">
      <c r="A6" s="84" t="s">
        <v>75</v>
      </c>
      <c r="B6" s="84" t="s">
        <v>75</v>
      </c>
      <c r="C6" s="84" t="s">
        <v>75</v>
      </c>
      <c r="D6" s="85" t="s">
        <v>75</v>
      </c>
      <c r="E6" s="85" t="s">
        <v>75</v>
      </c>
      <c r="F6" s="85">
        <v>1</v>
      </c>
      <c r="G6" s="85">
        <v>2</v>
      </c>
      <c r="H6" s="85">
        <v>3</v>
      </c>
      <c r="I6" s="85">
        <v>4</v>
      </c>
      <c r="J6" s="85">
        <v>5</v>
      </c>
      <c r="K6" s="85">
        <v>6</v>
      </c>
      <c r="L6" s="85">
        <v>7</v>
      </c>
      <c r="M6" s="85">
        <v>8</v>
      </c>
      <c r="N6" s="85">
        <v>9</v>
      </c>
      <c r="O6" s="85">
        <v>10</v>
      </c>
      <c r="P6" s="85">
        <v>11</v>
      </c>
      <c r="Q6" s="85">
        <v>12</v>
      </c>
      <c r="R6" s="85">
        <v>13</v>
      </c>
      <c r="S6" s="85">
        <v>14</v>
      </c>
      <c r="T6" s="85">
        <v>15</v>
      </c>
      <c r="U6" s="85">
        <v>16</v>
      </c>
    </row>
    <row r="7" s="80" customFormat="1" ht="22.5" customHeight="1" spans="1:21">
      <c r="A7" s="18"/>
      <c r="B7" s="19"/>
      <c r="C7" s="20"/>
      <c r="D7" s="21"/>
      <c r="E7" s="22" t="s">
        <v>9</v>
      </c>
      <c r="F7" s="23">
        <v>26.19313</v>
      </c>
      <c r="G7" s="24">
        <v>26.19313</v>
      </c>
      <c r="H7" s="23">
        <v>22.287404</v>
      </c>
      <c r="I7" s="23">
        <v>3.033726</v>
      </c>
      <c r="J7" s="23">
        <v>0.872</v>
      </c>
      <c r="K7" s="89"/>
      <c r="L7" s="90"/>
      <c r="M7" s="90"/>
      <c r="N7" s="90"/>
      <c r="O7" s="90"/>
      <c r="P7" s="90"/>
      <c r="Q7" s="90"/>
      <c r="R7" s="90"/>
      <c r="S7" s="90"/>
      <c r="T7" s="90"/>
      <c r="U7" s="90"/>
    </row>
    <row r="8" s="80" customFormat="1" ht="22.5" customHeight="1" spans="1:21">
      <c r="A8" s="18"/>
      <c r="B8" s="19"/>
      <c r="C8" s="20"/>
      <c r="D8" s="21" t="s">
        <v>76</v>
      </c>
      <c r="E8" s="22" t="s">
        <v>77</v>
      </c>
      <c r="F8" s="23">
        <v>26.19313</v>
      </c>
      <c r="G8" s="24">
        <v>26.19313</v>
      </c>
      <c r="H8" s="23">
        <v>22.287404</v>
      </c>
      <c r="I8" s="23">
        <v>3.033726</v>
      </c>
      <c r="J8" s="23">
        <v>0.872</v>
      </c>
      <c r="K8" s="89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="80" customFormat="1" ht="22.5" customHeight="1" spans="1:21">
      <c r="A9" s="18"/>
      <c r="B9" s="19"/>
      <c r="C9" s="20"/>
      <c r="D9" s="21" t="s">
        <v>78</v>
      </c>
      <c r="E9" s="22" t="s">
        <v>79</v>
      </c>
      <c r="F9" s="23">
        <v>26.19313</v>
      </c>
      <c r="G9" s="24">
        <v>26.19313</v>
      </c>
      <c r="H9" s="23">
        <v>22.287404</v>
      </c>
      <c r="I9" s="23">
        <v>3.033726</v>
      </c>
      <c r="J9" s="23">
        <v>0.872</v>
      </c>
      <c r="K9" s="89"/>
      <c r="L9" s="90"/>
      <c r="M9" s="90"/>
      <c r="N9" s="90"/>
      <c r="O9" s="90"/>
      <c r="P9" s="90"/>
      <c r="Q9" s="90"/>
      <c r="R9" s="90"/>
      <c r="S9" s="90"/>
      <c r="T9" s="90"/>
      <c r="U9" s="90"/>
    </row>
    <row r="10" s="80" customFormat="1" ht="22.5" customHeight="1" spans="1:21">
      <c r="A10" s="18" t="s">
        <v>80</v>
      </c>
      <c r="B10" s="19" t="s">
        <v>81</v>
      </c>
      <c r="C10" s="20" t="s">
        <v>81</v>
      </c>
      <c r="D10" s="21" t="s">
        <v>82</v>
      </c>
      <c r="E10" s="22" t="s">
        <v>83</v>
      </c>
      <c r="F10" s="23">
        <v>17.99813</v>
      </c>
      <c r="G10" s="24">
        <v>17.99813</v>
      </c>
      <c r="H10" s="23">
        <v>14.964404</v>
      </c>
      <c r="I10" s="23">
        <v>3.033726</v>
      </c>
      <c r="J10" s="23">
        <v>0</v>
      </c>
      <c r="K10" s="89"/>
      <c r="L10" s="90"/>
      <c r="M10" s="90"/>
      <c r="N10" s="90"/>
      <c r="O10" s="90"/>
      <c r="P10" s="90"/>
      <c r="Q10" s="90"/>
      <c r="R10" s="90"/>
      <c r="S10" s="90"/>
      <c r="T10" s="90"/>
      <c r="U10" s="90"/>
    </row>
    <row r="11" s="80" customFormat="1" ht="22.5" customHeight="1" spans="1:21">
      <c r="A11" s="18" t="s">
        <v>84</v>
      </c>
      <c r="B11" s="19" t="s">
        <v>85</v>
      </c>
      <c r="C11" s="20" t="s">
        <v>86</v>
      </c>
      <c r="D11" s="21" t="s">
        <v>82</v>
      </c>
      <c r="E11" s="22" t="s">
        <v>87</v>
      </c>
      <c r="F11" s="23">
        <v>0.872</v>
      </c>
      <c r="G11" s="24">
        <v>0.872</v>
      </c>
      <c r="H11" s="23">
        <v>0</v>
      </c>
      <c r="I11" s="23">
        <v>0</v>
      </c>
      <c r="J11" s="23">
        <v>0.872</v>
      </c>
      <c r="K11" s="89"/>
      <c r="L11" s="90"/>
      <c r="M11" s="90"/>
      <c r="N11" s="90"/>
      <c r="O11" s="90"/>
      <c r="P11" s="90"/>
      <c r="Q11" s="90"/>
      <c r="R11" s="90"/>
      <c r="S11" s="90"/>
      <c r="T11" s="90"/>
      <c r="U11" s="90"/>
    </row>
    <row r="12" s="80" customFormat="1" ht="22.5" customHeight="1" spans="1:21">
      <c r="A12" s="18" t="s">
        <v>84</v>
      </c>
      <c r="B12" s="19" t="s">
        <v>85</v>
      </c>
      <c r="C12" s="20" t="s">
        <v>85</v>
      </c>
      <c r="D12" s="21" t="s">
        <v>82</v>
      </c>
      <c r="E12" s="22" t="s">
        <v>88</v>
      </c>
      <c r="F12" s="23">
        <v>2.669808</v>
      </c>
      <c r="G12" s="24">
        <v>2.669808</v>
      </c>
      <c r="H12" s="23">
        <v>2.669808</v>
      </c>
      <c r="I12" s="23">
        <v>0</v>
      </c>
      <c r="J12" s="23">
        <v>0</v>
      </c>
      <c r="K12" s="89"/>
      <c r="L12" s="90"/>
      <c r="M12" s="90"/>
      <c r="N12" s="90"/>
      <c r="O12" s="90"/>
      <c r="P12" s="90"/>
      <c r="Q12" s="90"/>
      <c r="R12" s="90"/>
      <c r="S12" s="90"/>
      <c r="T12" s="90"/>
      <c r="U12" s="90"/>
    </row>
    <row r="13" s="80" customFormat="1" ht="22.5" customHeight="1" spans="1:21">
      <c r="A13" s="18" t="s">
        <v>84</v>
      </c>
      <c r="B13" s="19" t="s">
        <v>85</v>
      </c>
      <c r="C13" s="20" t="s">
        <v>89</v>
      </c>
      <c r="D13" s="21" t="s">
        <v>82</v>
      </c>
      <c r="E13" s="22" t="s">
        <v>90</v>
      </c>
      <c r="F13" s="23">
        <v>1.334904</v>
      </c>
      <c r="G13" s="24">
        <v>1.334904</v>
      </c>
      <c r="H13" s="23">
        <v>1.334904</v>
      </c>
      <c r="I13" s="23">
        <v>0</v>
      </c>
      <c r="J13" s="23">
        <v>0</v>
      </c>
      <c r="K13" s="89"/>
      <c r="L13" s="90"/>
      <c r="M13" s="90"/>
      <c r="N13" s="90"/>
      <c r="O13" s="90"/>
      <c r="P13" s="90"/>
      <c r="Q13" s="90"/>
      <c r="R13" s="90"/>
      <c r="S13" s="90"/>
      <c r="T13" s="90"/>
      <c r="U13" s="90"/>
    </row>
    <row r="14" s="80" customFormat="1" ht="22.5" customHeight="1" spans="1:21">
      <c r="A14" s="18" t="s">
        <v>91</v>
      </c>
      <c r="B14" s="19" t="s">
        <v>92</v>
      </c>
      <c r="C14" s="20" t="s">
        <v>86</v>
      </c>
      <c r="D14" s="21" t="s">
        <v>82</v>
      </c>
      <c r="E14" s="22" t="s">
        <v>93</v>
      </c>
      <c r="F14" s="23">
        <v>1.315932</v>
      </c>
      <c r="G14" s="24">
        <v>1.315932</v>
      </c>
      <c r="H14" s="23">
        <v>1.315932</v>
      </c>
      <c r="I14" s="23">
        <v>0</v>
      </c>
      <c r="J14" s="23">
        <v>0</v>
      </c>
      <c r="K14" s="89"/>
      <c r="L14" s="90"/>
      <c r="M14" s="90"/>
      <c r="N14" s="90"/>
      <c r="O14" s="90"/>
      <c r="P14" s="90"/>
      <c r="Q14" s="90"/>
      <c r="R14" s="90"/>
      <c r="S14" s="90"/>
      <c r="T14" s="90"/>
      <c r="U14" s="90"/>
    </row>
    <row r="15" spans="1:21">
      <c r="A15" s="18" t="s">
        <v>94</v>
      </c>
      <c r="B15" s="19" t="s">
        <v>86</v>
      </c>
      <c r="C15" s="20" t="s">
        <v>95</v>
      </c>
      <c r="D15" s="21" t="s">
        <v>82</v>
      </c>
      <c r="E15" s="22" t="s">
        <v>96</v>
      </c>
      <c r="F15" s="23">
        <v>2.002356</v>
      </c>
      <c r="G15" s="24">
        <v>2.002356</v>
      </c>
      <c r="H15" s="23">
        <v>2.002356</v>
      </c>
      <c r="I15" s="23">
        <v>0</v>
      </c>
      <c r="J15" s="23">
        <v>0</v>
      </c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</row>
    <row r="17" spans="6:11">
      <c r="F17" s="25"/>
      <c r="K17" s="25"/>
    </row>
  </sheetData>
  <mergeCells count="8">
    <mergeCell ref="R1:S1"/>
    <mergeCell ref="A2:Y2"/>
    <mergeCell ref="R3:T3"/>
    <mergeCell ref="G4:J4"/>
    <mergeCell ref="K4:U4"/>
    <mergeCell ref="D4:D5"/>
    <mergeCell ref="E4:E5"/>
    <mergeCell ref="F4:F5"/>
  </mergeCells>
  <pageMargins left="0.393055555555556" right="0.196527777777778" top="0.275" bottom="0.275" header="0" footer="0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workbookViewId="0">
      <selection activeCell="E10" sqref="E10"/>
    </sheetView>
  </sheetViews>
  <sheetFormatPr defaultColWidth="10" defaultRowHeight="13.5" outlineLevelCol="7"/>
  <cols>
    <col min="1" max="1" width="14" style="1" customWidth="1"/>
    <col min="2" max="2" width="30.75" style="63" customWidth="1"/>
    <col min="3" max="3" width="18.75" style="64" customWidth="1"/>
    <col min="4" max="4" width="19.75" style="64" customWidth="1"/>
    <col min="5" max="5" width="23" style="64" customWidth="1"/>
    <col min="6" max="9" width="9.75" style="1" customWidth="1"/>
    <col min="10" max="16384" width="10" style="1"/>
  </cols>
  <sheetData>
    <row r="1" ht="14.25" customHeight="1" spans="1:8">
      <c r="A1" s="2"/>
      <c r="B1" s="2"/>
      <c r="C1" s="65"/>
      <c r="D1" s="65"/>
      <c r="E1" s="66" t="s">
        <v>97</v>
      </c>
      <c r="F1" s="2"/>
      <c r="G1" s="2"/>
      <c r="H1" s="2"/>
    </row>
    <row r="2" ht="22.5" customHeight="1" spans="1:5">
      <c r="A2" s="3" t="s">
        <v>98</v>
      </c>
      <c r="B2" s="3"/>
      <c r="C2" s="67"/>
      <c r="D2" s="67"/>
      <c r="E2" s="67"/>
    </row>
    <row r="3" ht="14.25" customHeight="1" spans="1:8">
      <c r="A3" s="2"/>
      <c r="B3" s="2"/>
      <c r="C3" s="65"/>
      <c r="D3" s="65"/>
      <c r="E3" s="66" t="s">
        <v>3</v>
      </c>
      <c r="F3" s="2"/>
      <c r="G3" s="2"/>
      <c r="H3" s="2"/>
    </row>
    <row r="4" ht="14.25" customHeight="1" spans="1:7">
      <c r="A4" s="4" t="s">
        <v>99</v>
      </c>
      <c r="B4" s="4" t="s">
        <v>100</v>
      </c>
      <c r="C4" s="68" t="s">
        <v>60</v>
      </c>
      <c r="D4" s="68"/>
      <c r="E4" s="68"/>
      <c r="F4" s="2"/>
      <c r="G4" s="2"/>
    </row>
    <row r="5" ht="9.75" customHeight="1" spans="1:8">
      <c r="A5" s="4"/>
      <c r="B5" s="4"/>
      <c r="C5" s="68" t="s">
        <v>101</v>
      </c>
      <c r="D5" s="68" t="s">
        <v>102</v>
      </c>
      <c r="E5" s="68" t="s">
        <v>103</v>
      </c>
      <c r="F5" s="2"/>
      <c r="G5" s="2"/>
      <c r="H5" s="2"/>
    </row>
    <row r="6" ht="6" customHeight="1" spans="1:5">
      <c r="A6" s="4"/>
      <c r="B6" s="4"/>
      <c r="C6" s="68"/>
      <c r="D6" s="68"/>
      <c r="E6" s="68"/>
    </row>
    <row r="7" ht="14.25" customHeight="1" spans="1:5">
      <c r="A7" s="4" t="s">
        <v>75</v>
      </c>
      <c r="B7" s="4" t="s">
        <v>75</v>
      </c>
      <c r="C7" s="68">
        <v>1</v>
      </c>
      <c r="D7" s="68">
        <v>2</v>
      </c>
      <c r="E7" s="68">
        <v>3</v>
      </c>
    </row>
    <row r="8" ht="14.25" customHeight="1" spans="1:5">
      <c r="A8" s="7"/>
      <c r="B8" s="69" t="s">
        <v>9</v>
      </c>
      <c r="C8" s="70">
        <v>26.19313</v>
      </c>
      <c r="D8" s="70">
        <f>D9+D36</f>
        <v>23.162</v>
      </c>
      <c r="E8" s="71">
        <v>3.03</v>
      </c>
    </row>
    <row r="9" ht="14.25" customHeight="1" spans="1:5">
      <c r="A9" s="69">
        <v>301</v>
      </c>
      <c r="B9" s="72" t="s">
        <v>65</v>
      </c>
      <c r="C9" s="70">
        <v>23.087404</v>
      </c>
      <c r="D9" s="70">
        <v>22.29</v>
      </c>
      <c r="E9" s="73">
        <v>0</v>
      </c>
    </row>
    <row r="10" ht="14.25" customHeight="1" spans="1:5">
      <c r="A10" s="5">
        <v>30101</v>
      </c>
      <c r="B10" s="5" t="s">
        <v>104</v>
      </c>
      <c r="C10" s="74">
        <v>6.0096</v>
      </c>
      <c r="D10" s="74">
        <v>6.0096</v>
      </c>
      <c r="E10" s="75">
        <v>0</v>
      </c>
    </row>
    <row r="11" ht="14.25" customHeight="1" spans="1:5">
      <c r="A11" s="5">
        <v>30102</v>
      </c>
      <c r="B11" s="5" t="s">
        <v>105</v>
      </c>
      <c r="C11" s="74">
        <v>3.5892</v>
      </c>
      <c r="D11" s="74">
        <v>3.5892</v>
      </c>
      <c r="E11" s="75">
        <v>0</v>
      </c>
    </row>
    <row r="12" ht="14.25" customHeight="1" spans="1:5">
      <c r="A12" s="5">
        <v>30103</v>
      </c>
      <c r="B12" s="5" t="s">
        <v>106</v>
      </c>
      <c r="C12" s="74">
        <v>0</v>
      </c>
      <c r="D12" s="74">
        <v>0</v>
      </c>
      <c r="E12" s="75">
        <v>0</v>
      </c>
    </row>
    <row r="13" ht="30" customHeight="1" spans="1:5">
      <c r="A13" s="5">
        <v>30108</v>
      </c>
      <c r="B13" s="5" t="s">
        <v>107</v>
      </c>
      <c r="C13" s="76">
        <v>2.669808</v>
      </c>
      <c r="D13" s="76">
        <v>2.669808</v>
      </c>
      <c r="E13" s="75">
        <v>0</v>
      </c>
    </row>
    <row r="14" ht="14.25" customHeight="1" spans="1:5">
      <c r="A14" s="5">
        <v>30109</v>
      </c>
      <c r="B14" s="5" t="s">
        <v>108</v>
      </c>
      <c r="C14" s="74">
        <v>1.334904</v>
      </c>
      <c r="D14" s="74">
        <v>1.334904</v>
      </c>
      <c r="E14" s="75">
        <v>0</v>
      </c>
    </row>
    <row r="15" ht="14.25" customHeight="1" spans="1:5">
      <c r="A15" s="5">
        <v>30110</v>
      </c>
      <c r="B15" s="5" t="s">
        <v>109</v>
      </c>
      <c r="C15" s="76">
        <v>1.301532</v>
      </c>
      <c r="D15" s="76">
        <v>1.301532</v>
      </c>
      <c r="E15" s="75">
        <v>0</v>
      </c>
    </row>
    <row r="16" ht="14.25" customHeight="1" spans="1:5">
      <c r="A16" s="5">
        <v>30112</v>
      </c>
      <c r="B16" s="5" t="s">
        <v>110</v>
      </c>
      <c r="C16" s="77">
        <v>0.131204</v>
      </c>
      <c r="D16" s="77">
        <v>0.131204</v>
      </c>
      <c r="E16" s="75">
        <v>0</v>
      </c>
    </row>
    <row r="17" ht="14.25" customHeight="1" spans="1:5">
      <c r="A17" s="5">
        <v>30111</v>
      </c>
      <c r="B17" s="5" t="s">
        <v>111</v>
      </c>
      <c r="C17" s="74">
        <v>0</v>
      </c>
      <c r="D17" s="74">
        <v>0</v>
      </c>
      <c r="E17" s="75">
        <v>0</v>
      </c>
    </row>
    <row r="18" ht="14.25" customHeight="1" spans="1:5">
      <c r="A18" s="5">
        <v>30113</v>
      </c>
      <c r="B18" s="5" t="s">
        <v>112</v>
      </c>
      <c r="C18" s="74">
        <v>2.002356</v>
      </c>
      <c r="D18" s="74">
        <v>2.002356</v>
      </c>
      <c r="E18" s="75">
        <v>0</v>
      </c>
    </row>
    <row r="19" ht="14.25" customHeight="1" spans="1:5">
      <c r="A19" s="5">
        <v>30107</v>
      </c>
      <c r="B19" s="5" t="s">
        <v>113</v>
      </c>
      <c r="C19" s="78">
        <f>(35880+12768)/10000</f>
        <v>4.8648</v>
      </c>
      <c r="D19" s="78">
        <f>(35880+12768)/10000</f>
        <v>4.8648</v>
      </c>
      <c r="E19" s="75">
        <v>0</v>
      </c>
    </row>
    <row r="20" ht="14.25" customHeight="1" spans="1:5">
      <c r="A20" s="5">
        <v>30199</v>
      </c>
      <c r="B20" s="5" t="s">
        <v>114</v>
      </c>
      <c r="C20" s="77">
        <v>0.384</v>
      </c>
      <c r="D20" s="77">
        <v>0.384</v>
      </c>
      <c r="E20" s="75">
        <v>0</v>
      </c>
    </row>
    <row r="21" ht="14.25" customHeight="1" spans="1:5">
      <c r="A21" s="69">
        <v>302</v>
      </c>
      <c r="B21" s="72" t="s">
        <v>66</v>
      </c>
      <c r="C21" s="79">
        <v>2.233726</v>
      </c>
      <c r="D21" s="73">
        <v>0</v>
      </c>
      <c r="E21" s="71">
        <f>SUM(E22:E35)</f>
        <v>3.033726</v>
      </c>
    </row>
    <row r="22" ht="14.25" customHeight="1" spans="1:5">
      <c r="A22" s="5">
        <v>30201</v>
      </c>
      <c r="B22" s="5" t="s">
        <v>115</v>
      </c>
      <c r="C22" s="61">
        <v>0.24</v>
      </c>
      <c r="D22" s="75">
        <v>0</v>
      </c>
      <c r="E22" s="62">
        <v>0.24</v>
      </c>
    </row>
    <row r="23" ht="14.25" customHeight="1" spans="1:5">
      <c r="A23" s="5">
        <v>30202</v>
      </c>
      <c r="B23" s="5" t="s">
        <v>116</v>
      </c>
      <c r="C23" s="61">
        <v>0.06</v>
      </c>
      <c r="D23" s="75">
        <v>0</v>
      </c>
      <c r="E23" s="62">
        <v>0.06</v>
      </c>
    </row>
    <row r="24" ht="14.25" customHeight="1" spans="1:5">
      <c r="A24" s="5">
        <v>30205</v>
      </c>
      <c r="B24" s="5" t="s">
        <v>117</v>
      </c>
      <c r="C24" s="61">
        <v>0.04</v>
      </c>
      <c r="D24" s="75">
        <v>0</v>
      </c>
      <c r="E24" s="62">
        <v>0.04</v>
      </c>
    </row>
    <row r="25" ht="14.25" customHeight="1" spans="1:5">
      <c r="A25" s="5">
        <v>30206</v>
      </c>
      <c r="B25" s="5" t="s">
        <v>118</v>
      </c>
      <c r="C25" s="61">
        <v>0.16</v>
      </c>
      <c r="D25" s="75">
        <v>0</v>
      </c>
      <c r="E25" s="62">
        <v>0.16</v>
      </c>
    </row>
    <row r="26" ht="14.25" customHeight="1" spans="1:5">
      <c r="A26" s="5">
        <v>30207</v>
      </c>
      <c r="B26" s="5" t="s">
        <v>119</v>
      </c>
      <c r="C26" s="61">
        <v>0.11</v>
      </c>
      <c r="D26" s="75">
        <v>0</v>
      </c>
      <c r="E26" s="62">
        <v>0.11</v>
      </c>
    </row>
    <row r="27" ht="14.25" customHeight="1" spans="1:5">
      <c r="A27" s="5">
        <v>30211</v>
      </c>
      <c r="B27" s="5" t="s">
        <v>120</v>
      </c>
      <c r="C27" s="61">
        <v>0.66</v>
      </c>
      <c r="D27" s="75">
        <v>0</v>
      </c>
      <c r="E27" s="62">
        <v>0.66</v>
      </c>
    </row>
    <row r="28" ht="14.25" customHeight="1" spans="1:5">
      <c r="A28" s="5">
        <v>30213</v>
      </c>
      <c r="B28" s="5" t="s">
        <v>121</v>
      </c>
      <c r="C28" s="61">
        <v>0.08</v>
      </c>
      <c r="D28" s="75">
        <v>0</v>
      </c>
      <c r="E28" s="62">
        <v>0.08</v>
      </c>
    </row>
    <row r="29" ht="14.25" customHeight="1" spans="1:5">
      <c r="A29" s="5">
        <v>30215</v>
      </c>
      <c r="B29" s="5" t="s">
        <v>122</v>
      </c>
      <c r="C29" s="61">
        <v>0.08</v>
      </c>
      <c r="D29" s="75">
        <v>0</v>
      </c>
      <c r="E29" s="62">
        <v>0.08</v>
      </c>
    </row>
    <row r="30" ht="14.25" customHeight="1" spans="1:5">
      <c r="A30" s="5">
        <v>30216</v>
      </c>
      <c r="B30" s="5" t="s">
        <v>123</v>
      </c>
      <c r="C30" s="61">
        <v>0.12</v>
      </c>
      <c r="D30" s="75">
        <v>0</v>
      </c>
      <c r="E30" s="62">
        <v>0.12</v>
      </c>
    </row>
    <row r="31" ht="14.25" customHeight="1" spans="1:5">
      <c r="A31" s="5">
        <v>30217</v>
      </c>
      <c r="B31" s="5" t="s">
        <v>124</v>
      </c>
      <c r="C31" s="61">
        <v>0.02</v>
      </c>
      <c r="D31" s="75">
        <v>0</v>
      </c>
      <c r="E31" s="62">
        <v>0.02</v>
      </c>
    </row>
    <row r="32" ht="14.25" customHeight="1" spans="1:5">
      <c r="A32" s="5">
        <v>30231</v>
      </c>
      <c r="B32" s="5" t="s">
        <v>125</v>
      </c>
      <c r="C32" s="75">
        <v>0</v>
      </c>
      <c r="D32" s="75">
        <v>0</v>
      </c>
      <c r="E32" s="75">
        <v>0</v>
      </c>
    </row>
    <row r="33" ht="14.25" customHeight="1" spans="1:5">
      <c r="A33" s="5">
        <v>30239</v>
      </c>
      <c r="B33" s="5" t="s">
        <v>126</v>
      </c>
      <c r="C33" s="61">
        <v>0.3</v>
      </c>
      <c r="D33" s="75">
        <v>0</v>
      </c>
      <c r="E33" s="62">
        <v>0.3</v>
      </c>
    </row>
    <row r="34" ht="14.25" customHeight="1" spans="1:5">
      <c r="A34" s="5">
        <v>30228</v>
      </c>
      <c r="B34" s="5" t="s">
        <v>127</v>
      </c>
      <c r="C34" s="61">
        <v>0.333726</v>
      </c>
      <c r="D34" s="75">
        <v>0</v>
      </c>
      <c r="E34" s="62">
        <v>0.333726</v>
      </c>
    </row>
    <row r="35" ht="14.25" customHeight="1" spans="1:5">
      <c r="A35" s="5">
        <v>30299</v>
      </c>
      <c r="B35" s="5" t="s">
        <v>128</v>
      </c>
      <c r="C35" s="61">
        <v>0.83</v>
      </c>
      <c r="D35" s="75">
        <v>0</v>
      </c>
      <c r="E35" s="62">
        <f>0.8+0.03</f>
        <v>0.83</v>
      </c>
    </row>
    <row r="36" ht="14.25" customHeight="1" spans="1:5">
      <c r="A36" s="69">
        <v>303</v>
      </c>
      <c r="B36" s="72" t="s">
        <v>67</v>
      </c>
      <c r="C36" s="79">
        <v>0.872</v>
      </c>
      <c r="D36" s="71">
        <v>0.872</v>
      </c>
      <c r="E36" s="73">
        <v>0</v>
      </c>
    </row>
    <row r="37" ht="14.25" customHeight="1" spans="1:5">
      <c r="A37" s="5">
        <v>30302</v>
      </c>
      <c r="B37" s="5" t="s">
        <v>129</v>
      </c>
      <c r="C37" s="61">
        <v>0.872</v>
      </c>
      <c r="D37" s="62">
        <v>0.872</v>
      </c>
      <c r="E37" s="75">
        <v>0</v>
      </c>
    </row>
    <row r="38" ht="14.25" customHeight="1" spans="1:5">
      <c r="A38" s="5">
        <v>30305</v>
      </c>
      <c r="B38" s="5" t="s">
        <v>130</v>
      </c>
      <c r="C38" s="75">
        <v>0</v>
      </c>
      <c r="D38" s="75">
        <v>0</v>
      </c>
      <c r="E38" s="75">
        <v>0</v>
      </c>
    </row>
    <row r="39" ht="14.25" customHeight="1" spans="1:5">
      <c r="A39" s="5">
        <v>30307</v>
      </c>
      <c r="B39" s="5" t="s">
        <v>131</v>
      </c>
      <c r="C39" s="75">
        <v>0</v>
      </c>
      <c r="D39" s="75">
        <v>0</v>
      </c>
      <c r="E39" s="75">
        <v>0</v>
      </c>
    </row>
    <row r="40" ht="21" customHeight="1" spans="1:5">
      <c r="A40" s="5">
        <v>30399</v>
      </c>
      <c r="B40" s="5" t="s">
        <v>132</v>
      </c>
      <c r="C40" s="75">
        <v>0</v>
      </c>
      <c r="D40" s="75">
        <v>0</v>
      </c>
      <c r="E40" s="75">
        <v>0</v>
      </c>
    </row>
    <row r="41" ht="14.25" customHeight="1" spans="1:5">
      <c r="A41" s="5">
        <v>30309</v>
      </c>
      <c r="B41" s="5" t="s">
        <v>133</v>
      </c>
      <c r="C41" s="75">
        <v>0</v>
      </c>
      <c r="D41" s="75">
        <v>0</v>
      </c>
      <c r="E41" s="75">
        <v>0</v>
      </c>
    </row>
    <row r="42" ht="14.25" customHeight="1" spans="1:5">
      <c r="A42" s="5"/>
      <c r="B42" s="5"/>
      <c r="C42" s="77"/>
      <c r="D42" s="77"/>
      <c r="E42" s="77"/>
    </row>
    <row r="43" ht="14.25" customHeight="1"/>
    <row r="44" ht="14.25" customHeight="1" spans="2:2">
      <c r="B44" s="2"/>
    </row>
  </sheetData>
  <mergeCells count="7">
    <mergeCell ref="A2:E2"/>
    <mergeCell ref="C4:E4"/>
    <mergeCell ref="A4:A6"/>
    <mergeCell ref="B4:B6"/>
    <mergeCell ref="C5:C6"/>
    <mergeCell ref="D5:D6"/>
    <mergeCell ref="E5:E6"/>
  </mergeCells>
  <pageMargins left="0.748031496062992" right="0.748031496062992" top="0.275590551181102" bottom="0.275590551181102" header="0" footer="0"/>
  <pageSetup paperSize="9" scale="87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4"/>
  <sheetViews>
    <sheetView workbookViewId="0">
      <selection activeCell="H20" sqref="H20"/>
    </sheetView>
  </sheetViews>
  <sheetFormatPr defaultColWidth="10" defaultRowHeight="13.5" outlineLevelCol="3"/>
  <cols>
    <col min="2" max="2" width="38" customWidth="1"/>
    <col min="3" max="3" width="23.75" customWidth="1"/>
    <col min="4" max="4" width="29.875" customWidth="1"/>
    <col min="5" max="5" width="9.75" customWidth="1"/>
  </cols>
  <sheetData>
    <row r="1" ht="14.25" customHeight="1" spans="2:4">
      <c r="B1" s="10"/>
      <c r="C1" s="10"/>
      <c r="D1" s="17" t="s">
        <v>134</v>
      </c>
    </row>
    <row r="2" ht="51.95" customHeight="1" spans="2:4">
      <c r="B2" s="11" t="s">
        <v>135</v>
      </c>
      <c r="C2" s="11"/>
      <c r="D2" s="11"/>
    </row>
    <row r="3" ht="14.25" customHeight="1" spans="2:4">
      <c r="B3" s="10"/>
      <c r="C3" s="10"/>
      <c r="D3" s="17" t="s">
        <v>3</v>
      </c>
    </row>
    <row r="4" ht="31.7" customHeight="1" spans="2:4">
      <c r="B4" s="49" t="s">
        <v>136</v>
      </c>
      <c r="C4" s="49" t="s">
        <v>137</v>
      </c>
      <c r="D4" s="49" t="s">
        <v>138</v>
      </c>
    </row>
    <row r="5" ht="17.1" customHeight="1" spans="2:4">
      <c r="B5" s="49" t="s">
        <v>75</v>
      </c>
      <c r="C5" s="50">
        <v>1</v>
      </c>
      <c r="D5" s="58">
        <v>2</v>
      </c>
    </row>
    <row r="6" ht="17.1" customHeight="1" spans="2:4">
      <c r="B6" s="49" t="s">
        <v>9</v>
      </c>
      <c r="C6" s="59">
        <v>0.22</v>
      </c>
      <c r="D6" s="60">
        <v>0.22</v>
      </c>
    </row>
    <row r="7" ht="17.1" customHeight="1" spans="2:4">
      <c r="B7" s="50" t="s">
        <v>139</v>
      </c>
      <c r="C7" s="59">
        <f>C9</f>
        <v>0.02</v>
      </c>
      <c r="D7" s="60">
        <f>D9</f>
        <v>0.02</v>
      </c>
    </row>
    <row r="8" ht="17.1" customHeight="1" spans="2:4">
      <c r="B8" s="50" t="s">
        <v>140</v>
      </c>
      <c r="C8" s="59"/>
      <c r="D8" s="60"/>
    </row>
    <row r="9" ht="17.1" customHeight="1" spans="2:4">
      <c r="B9" s="50" t="s">
        <v>141</v>
      </c>
      <c r="C9" s="61">
        <v>0.02</v>
      </c>
      <c r="D9" s="62">
        <v>0.02</v>
      </c>
    </row>
    <row r="10" ht="17.1" customHeight="1" spans="2:4">
      <c r="B10" s="50" t="s">
        <v>142</v>
      </c>
      <c r="C10" s="59"/>
      <c r="D10" s="60"/>
    </row>
    <row r="11" ht="17.1" customHeight="1" spans="2:4">
      <c r="B11" s="50" t="s">
        <v>143</v>
      </c>
      <c r="C11" s="59"/>
      <c r="D11" s="60"/>
    </row>
    <row r="12" ht="17.1" customHeight="1" spans="2:4">
      <c r="B12" s="50" t="s">
        <v>144</v>
      </c>
      <c r="C12" s="59"/>
      <c r="D12" s="60"/>
    </row>
    <row r="13" ht="17.1" customHeight="1" spans="2:4">
      <c r="B13" s="50" t="s">
        <v>145</v>
      </c>
      <c r="C13" s="61">
        <v>0.08</v>
      </c>
      <c r="D13" s="62">
        <v>0.08</v>
      </c>
    </row>
    <row r="14" ht="17.1" customHeight="1" spans="2:4">
      <c r="B14" s="50" t="s">
        <v>146</v>
      </c>
      <c r="C14" s="61">
        <v>0.12</v>
      </c>
      <c r="D14" s="62">
        <v>0.12</v>
      </c>
    </row>
  </sheetData>
  <mergeCells count="1">
    <mergeCell ref="B2:D2"/>
  </mergeCells>
  <pageMargins left="0.748031496062992" right="0.748031496062992" top="0.275590551181102" bottom="0.275590551181102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G44"/>
  <sheetViews>
    <sheetView topLeftCell="A32" workbookViewId="0">
      <selection activeCell="F26" sqref="F26"/>
    </sheetView>
  </sheetViews>
  <sheetFormatPr defaultColWidth="10" defaultRowHeight="13.5" outlineLevelCol="6"/>
  <cols>
    <col min="2" max="2" width="33.875" customWidth="1"/>
    <col min="3" max="3" width="15.25" customWidth="1"/>
    <col min="4" max="4" width="35.625" customWidth="1"/>
    <col min="5" max="5" width="12.875" customWidth="1"/>
    <col min="6" max="6" width="34.5" customWidth="1"/>
    <col min="7" max="7" width="18.125" customWidth="1"/>
    <col min="8" max="8" width="9.75" customWidth="1"/>
  </cols>
  <sheetData>
    <row r="1" ht="14.25" customHeight="1" spans="2:7">
      <c r="B1" s="10"/>
      <c r="C1" s="10"/>
      <c r="D1" s="10"/>
      <c r="E1" s="10"/>
      <c r="F1" s="10"/>
      <c r="G1" s="17" t="s">
        <v>147</v>
      </c>
    </row>
    <row r="2" ht="18" customHeight="1" spans="2:7">
      <c r="B2" s="11" t="s">
        <v>148</v>
      </c>
      <c r="C2" s="11"/>
      <c r="D2" s="11"/>
      <c r="E2" s="11"/>
      <c r="F2" s="11"/>
      <c r="G2" s="11"/>
    </row>
    <row r="3" ht="17.1" customHeight="1" spans="2:7">
      <c r="B3" s="10"/>
      <c r="C3" s="10"/>
      <c r="D3" s="10"/>
      <c r="E3" s="10"/>
      <c r="F3" s="10"/>
      <c r="G3" s="17" t="s">
        <v>3</v>
      </c>
    </row>
    <row r="4" ht="17.1" customHeight="1" spans="2:7">
      <c r="B4" s="49" t="s">
        <v>149</v>
      </c>
      <c r="C4" s="49"/>
      <c r="D4" s="49" t="s">
        <v>150</v>
      </c>
      <c r="E4" s="49"/>
      <c r="F4" s="49"/>
      <c r="G4" s="49"/>
    </row>
    <row r="5" ht="17.1" customHeight="1" spans="2:7">
      <c r="B5" s="49" t="s">
        <v>151</v>
      </c>
      <c r="C5" s="49" t="s">
        <v>152</v>
      </c>
      <c r="D5" s="49" t="s">
        <v>153</v>
      </c>
      <c r="E5" s="49" t="s">
        <v>152</v>
      </c>
      <c r="F5" s="49" t="s">
        <v>153</v>
      </c>
      <c r="G5" s="49" t="s">
        <v>152</v>
      </c>
    </row>
    <row r="6" ht="17.1" customHeight="1" spans="2:7">
      <c r="B6" s="50" t="s">
        <v>154</v>
      </c>
      <c r="C6" s="51">
        <v>26.19</v>
      </c>
      <c r="D6" s="52" t="s">
        <v>155</v>
      </c>
      <c r="E6" s="53"/>
      <c r="F6" s="54" t="s">
        <v>156</v>
      </c>
      <c r="G6" s="55">
        <v>26.19</v>
      </c>
    </row>
    <row r="7" ht="17.1" customHeight="1" spans="2:7">
      <c r="B7" s="50" t="s">
        <v>157</v>
      </c>
      <c r="C7" s="51">
        <v>26.19</v>
      </c>
      <c r="D7" s="52" t="s">
        <v>158</v>
      </c>
      <c r="E7" s="53"/>
      <c r="F7" s="54" t="s">
        <v>159</v>
      </c>
      <c r="G7" s="55">
        <v>22.29</v>
      </c>
    </row>
    <row r="8" ht="17.1" customHeight="1" spans="2:7">
      <c r="B8" s="50" t="s">
        <v>160</v>
      </c>
      <c r="C8" s="55"/>
      <c r="D8" s="52" t="s">
        <v>161</v>
      </c>
      <c r="E8" s="53"/>
      <c r="F8" s="54" t="s">
        <v>162</v>
      </c>
      <c r="G8" s="55">
        <v>3.03</v>
      </c>
    </row>
    <row r="9" ht="17.1" customHeight="1" spans="2:7">
      <c r="B9" s="50" t="s">
        <v>163</v>
      </c>
      <c r="C9" s="55"/>
      <c r="D9" s="52" t="s">
        <v>164</v>
      </c>
      <c r="E9" s="53"/>
      <c r="F9" s="54" t="s">
        <v>165</v>
      </c>
      <c r="G9" s="55">
        <v>0.87</v>
      </c>
    </row>
    <row r="10" ht="17.1" customHeight="1" spans="2:7">
      <c r="B10" s="50" t="s">
        <v>166</v>
      </c>
      <c r="C10" s="55"/>
      <c r="D10" s="52" t="s">
        <v>167</v>
      </c>
      <c r="E10" s="53"/>
      <c r="F10" s="54" t="s">
        <v>168</v>
      </c>
      <c r="G10" s="55"/>
    </row>
    <row r="11" ht="17.1" customHeight="1" spans="2:7">
      <c r="B11" s="50" t="s">
        <v>169</v>
      </c>
      <c r="C11" s="55"/>
      <c r="D11" s="52" t="s">
        <v>170</v>
      </c>
      <c r="E11" s="53"/>
      <c r="F11" s="54" t="s">
        <v>171</v>
      </c>
      <c r="G11" s="55"/>
    </row>
    <row r="12" ht="17.1" customHeight="1" spans="2:7">
      <c r="B12" s="50" t="s">
        <v>172</v>
      </c>
      <c r="C12" s="55"/>
      <c r="D12" s="52" t="s">
        <v>173</v>
      </c>
      <c r="E12" s="53">
        <v>18</v>
      </c>
      <c r="F12" s="54" t="s">
        <v>159</v>
      </c>
      <c r="G12" s="55"/>
    </row>
    <row r="13" ht="17.1" customHeight="1" spans="2:7">
      <c r="B13" s="50" t="s">
        <v>174</v>
      </c>
      <c r="C13" s="55"/>
      <c r="D13" s="52" t="s">
        <v>175</v>
      </c>
      <c r="E13" s="53">
        <v>4.87</v>
      </c>
      <c r="F13" s="54" t="s">
        <v>162</v>
      </c>
      <c r="G13" s="55"/>
    </row>
    <row r="14" ht="17.1" customHeight="1" spans="2:7">
      <c r="B14" s="50" t="s">
        <v>176</v>
      </c>
      <c r="C14" s="55"/>
      <c r="D14" s="52" t="s">
        <v>177</v>
      </c>
      <c r="E14" s="53">
        <v>1.32</v>
      </c>
      <c r="F14" s="54" t="s">
        <v>165</v>
      </c>
      <c r="G14" s="55"/>
    </row>
    <row r="15" ht="17.1" customHeight="1" spans="2:7">
      <c r="B15" s="50" t="s">
        <v>178</v>
      </c>
      <c r="C15" s="55"/>
      <c r="D15" s="52" t="s">
        <v>179</v>
      </c>
      <c r="E15" s="53"/>
      <c r="F15" s="54" t="s">
        <v>180</v>
      </c>
      <c r="G15" s="55"/>
    </row>
    <row r="16" ht="17.1" customHeight="1" spans="2:7">
      <c r="B16" s="50" t="s">
        <v>181</v>
      </c>
      <c r="C16" s="55"/>
      <c r="D16" s="52" t="s">
        <v>182</v>
      </c>
      <c r="E16" s="53"/>
      <c r="F16" s="54" t="s">
        <v>183</v>
      </c>
      <c r="G16" s="55"/>
    </row>
    <row r="17" ht="17.1" customHeight="1" spans="2:7">
      <c r="B17" s="50" t="s">
        <v>184</v>
      </c>
      <c r="C17" s="55"/>
      <c r="D17" s="52" t="s">
        <v>185</v>
      </c>
      <c r="E17" s="53"/>
      <c r="F17" s="54" t="s">
        <v>186</v>
      </c>
      <c r="G17" s="55"/>
    </row>
    <row r="18" ht="17.1" customHeight="1" spans="2:7">
      <c r="B18" s="50" t="s">
        <v>187</v>
      </c>
      <c r="C18" s="55"/>
      <c r="D18" s="52" t="s">
        <v>188</v>
      </c>
      <c r="E18" s="53"/>
      <c r="F18" s="54" t="s">
        <v>189</v>
      </c>
      <c r="G18" s="55"/>
    </row>
    <row r="19" ht="17.1" customHeight="1" spans="2:7">
      <c r="B19" s="50" t="s">
        <v>190</v>
      </c>
      <c r="C19" s="55"/>
      <c r="D19" s="52" t="s">
        <v>191</v>
      </c>
      <c r="E19" s="53"/>
      <c r="F19" s="54" t="s">
        <v>192</v>
      </c>
      <c r="G19" s="55"/>
    </row>
    <row r="20" ht="17.1" customHeight="1" spans="2:7">
      <c r="B20" s="50" t="s">
        <v>193</v>
      </c>
      <c r="C20" s="55"/>
      <c r="D20" s="52" t="s">
        <v>194</v>
      </c>
      <c r="E20" s="53"/>
      <c r="F20" s="54" t="s">
        <v>195</v>
      </c>
      <c r="G20" s="55"/>
    </row>
    <row r="21" ht="17.1" customHeight="1" spans="2:7">
      <c r="B21" s="50" t="s">
        <v>196</v>
      </c>
      <c r="C21" s="55"/>
      <c r="D21" s="52" t="s">
        <v>197</v>
      </c>
      <c r="E21" s="53"/>
      <c r="F21" s="54" t="s">
        <v>198</v>
      </c>
      <c r="G21" s="55"/>
    </row>
    <row r="22" ht="17.1" customHeight="1" spans="2:7">
      <c r="B22" s="50" t="s">
        <v>199</v>
      </c>
      <c r="C22" s="55"/>
      <c r="D22" s="52" t="s">
        <v>200</v>
      </c>
      <c r="E22" s="53"/>
      <c r="F22" s="54"/>
      <c r="G22" s="55"/>
    </row>
    <row r="23" ht="17.1" customHeight="1" spans="2:7">
      <c r="B23" s="50" t="s">
        <v>201</v>
      </c>
      <c r="C23" s="55"/>
      <c r="D23" s="52" t="s">
        <v>202</v>
      </c>
      <c r="E23" s="53"/>
      <c r="F23" s="54"/>
      <c r="G23" s="55"/>
    </row>
    <row r="24" ht="17.1" customHeight="1" spans="2:7">
      <c r="B24" s="50"/>
      <c r="C24" s="55"/>
      <c r="D24" s="52" t="s">
        <v>203</v>
      </c>
      <c r="E24" s="53">
        <v>2</v>
      </c>
      <c r="F24" s="54"/>
      <c r="G24" s="55"/>
    </row>
    <row r="25" ht="17.1" customHeight="1" spans="2:7">
      <c r="B25" s="50"/>
      <c r="C25" s="55"/>
      <c r="D25" s="52" t="s">
        <v>204</v>
      </c>
      <c r="E25" s="53"/>
      <c r="F25" s="54"/>
      <c r="G25" s="55"/>
    </row>
    <row r="26" ht="17.1" customHeight="1" spans="2:7">
      <c r="B26" s="50"/>
      <c r="C26" s="52"/>
      <c r="D26" s="52" t="s">
        <v>205</v>
      </c>
      <c r="E26" s="53"/>
      <c r="F26" s="52"/>
      <c r="G26" s="52"/>
    </row>
    <row r="27" ht="17.1" customHeight="1" spans="2:7">
      <c r="B27" s="50"/>
      <c r="C27" s="55"/>
      <c r="D27" s="52" t="s">
        <v>206</v>
      </c>
      <c r="E27" s="53"/>
      <c r="F27" s="54"/>
      <c r="G27" s="55"/>
    </row>
    <row r="28" ht="17.1" customHeight="1" spans="2:7">
      <c r="B28" s="50"/>
      <c r="C28" s="55"/>
      <c r="D28" s="52" t="s">
        <v>207</v>
      </c>
      <c r="E28" s="53"/>
      <c r="F28" s="54"/>
      <c r="G28" s="55"/>
    </row>
    <row r="29" ht="17.1" customHeight="1" spans="2:7">
      <c r="B29" s="50"/>
      <c r="C29" s="55"/>
      <c r="D29" s="52" t="s">
        <v>208</v>
      </c>
      <c r="E29" s="53"/>
      <c r="F29" s="54"/>
      <c r="G29" s="55"/>
    </row>
    <row r="30" ht="17.1" customHeight="1" spans="2:7">
      <c r="B30" s="50"/>
      <c r="C30" s="55"/>
      <c r="D30" s="52" t="s">
        <v>209</v>
      </c>
      <c r="E30" s="53"/>
      <c r="F30" s="54"/>
      <c r="G30" s="55"/>
    </row>
    <row r="31" ht="17.1" customHeight="1" spans="2:7">
      <c r="B31" s="50"/>
      <c r="C31" s="55"/>
      <c r="D31" s="52" t="s">
        <v>210</v>
      </c>
      <c r="E31" s="53"/>
      <c r="F31" s="54"/>
      <c r="G31" s="55"/>
    </row>
    <row r="32" ht="17.1" customHeight="1" spans="2:7">
      <c r="B32" s="50"/>
      <c r="C32" s="55"/>
      <c r="D32" s="52" t="s">
        <v>211</v>
      </c>
      <c r="E32" s="55"/>
      <c r="F32" s="54"/>
      <c r="G32" s="55"/>
    </row>
    <row r="33" ht="17.1" customHeight="1" spans="2:7">
      <c r="B33" s="50"/>
      <c r="C33" s="55"/>
      <c r="D33" s="52" t="s">
        <v>212</v>
      </c>
      <c r="E33" s="55"/>
      <c r="F33" s="54"/>
      <c r="G33" s="55"/>
    </row>
    <row r="34" ht="17.1" customHeight="1" spans="2:7">
      <c r="B34" s="50"/>
      <c r="C34" s="55"/>
      <c r="D34" s="52">
        <v>0</v>
      </c>
      <c r="E34" s="55">
        <v>0</v>
      </c>
      <c r="F34" s="54"/>
      <c r="G34" s="55"/>
    </row>
    <row r="35" ht="17.1" customHeight="1" spans="2:7">
      <c r="B35" s="56" t="s">
        <v>44</v>
      </c>
      <c r="C35" s="55">
        <f>SUM(C6)</f>
        <v>26.19</v>
      </c>
      <c r="D35" s="57" t="s">
        <v>45</v>
      </c>
      <c r="E35" s="55">
        <f>SUM(E6:E34)</f>
        <v>26.19</v>
      </c>
      <c r="F35" s="57" t="s">
        <v>45</v>
      </c>
      <c r="G35" s="55">
        <f>G7+G8+G9</f>
        <v>26.19</v>
      </c>
    </row>
    <row r="36" ht="17.1" customHeight="1" spans="2:7">
      <c r="B36" s="50" t="s">
        <v>213</v>
      </c>
      <c r="C36" s="55">
        <f>(SUM(C37:C41))/10000</f>
        <v>0</v>
      </c>
      <c r="D36" s="52" t="s">
        <v>214</v>
      </c>
      <c r="E36" s="55">
        <v>0</v>
      </c>
      <c r="F36" s="54" t="s">
        <v>215</v>
      </c>
      <c r="G36" s="55">
        <f>(SUM(G37:G38))/10000</f>
        <v>0</v>
      </c>
    </row>
    <row r="37" ht="17.1" customHeight="1" spans="2:7">
      <c r="B37" s="50" t="s">
        <v>216</v>
      </c>
      <c r="C37" s="55">
        <v>0</v>
      </c>
      <c r="D37" s="52">
        <v>0</v>
      </c>
      <c r="E37" s="55">
        <v>0</v>
      </c>
      <c r="F37" s="54" t="s">
        <v>217</v>
      </c>
      <c r="G37" s="55">
        <v>0</v>
      </c>
    </row>
    <row r="38" ht="17.1" customHeight="1" spans="2:7">
      <c r="B38" s="50" t="s">
        <v>218</v>
      </c>
      <c r="C38" s="55">
        <v>0</v>
      </c>
      <c r="D38" s="52">
        <v>0</v>
      </c>
      <c r="E38" s="55">
        <v>0</v>
      </c>
      <c r="F38" s="54" t="s">
        <v>219</v>
      </c>
      <c r="G38" s="55">
        <v>0</v>
      </c>
    </row>
    <row r="39" ht="17.1" customHeight="1" spans="2:7">
      <c r="B39" s="50" t="s">
        <v>220</v>
      </c>
      <c r="C39" s="55">
        <v>0</v>
      </c>
      <c r="D39" s="52">
        <v>0</v>
      </c>
      <c r="E39" s="55">
        <v>0</v>
      </c>
      <c r="F39" s="54" t="s">
        <v>221</v>
      </c>
      <c r="G39" s="55">
        <v>0</v>
      </c>
    </row>
    <row r="40" ht="27.2" customHeight="1" spans="2:7">
      <c r="B40" s="50" t="s">
        <v>222</v>
      </c>
      <c r="C40" s="55">
        <v>0</v>
      </c>
      <c r="D40" s="52">
        <v>0</v>
      </c>
      <c r="E40" s="55">
        <v>0</v>
      </c>
      <c r="F40" s="54">
        <v>0</v>
      </c>
      <c r="G40" s="55">
        <v>0</v>
      </c>
    </row>
    <row r="41" ht="27.2" customHeight="1" spans="2:7">
      <c r="B41" s="50" t="s">
        <v>223</v>
      </c>
      <c r="C41" s="55">
        <v>0</v>
      </c>
      <c r="D41" s="52">
        <v>0</v>
      </c>
      <c r="E41" s="55">
        <v>0</v>
      </c>
      <c r="F41" s="54">
        <v>0</v>
      </c>
      <c r="G41" s="55">
        <v>0</v>
      </c>
    </row>
    <row r="42" ht="17.1" customHeight="1" spans="2:7">
      <c r="B42" s="50"/>
      <c r="C42" s="55">
        <v>0</v>
      </c>
      <c r="D42" s="52">
        <v>0</v>
      </c>
      <c r="E42" s="55">
        <v>0</v>
      </c>
      <c r="F42" s="54">
        <v>0</v>
      </c>
      <c r="G42" s="55">
        <v>0</v>
      </c>
    </row>
    <row r="43" ht="17.1" customHeight="1" spans="2:7">
      <c r="B43" s="50"/>
      <c r="C43" s="55">
        <v>0</v>
      </c>
      <c r="D43" s="52">
        <v>0</v>
      </c>
      <c r="E43" s="55">
        <v>0</v>
      </c>
      <c r="F43" s="54">
        <v>0</v>
      </c>
      <c r="G43" s="55">
        <v>0</v>
      </c>
    </row>
    <row r="44" ht="17.1" customHeight="1" spans="2:7">
      <c r="B44" s="56" t="s">
        <v>224</v>
      </c>
      <c r="C44" s="55">
        <f>C35</f>
        <v>26.19</v>
      </c>
      <c r="D44" s="57" t="s">
        <v>225</v>
      </c>
      <c r="E44" s="55">
        <f>E35</f>
        <v>26.19</v>
      </c>
      <c r="F44" s="57" t="s">
        <v>225</v>
      </c>
      <c r="G44" s="55">
        <f>G35</f>
        <v>26.19</v>
      </c>
    </row>
  </sheetData>
  <mergeCells count="3">
    <mergeCell ref="B2:G2"/>
    <mergeCell ref="B4:C4"/>
    <mergeCell ref="D4:G4"/>
  </mergeCells>
  <pageMargins left="0.748031496062992" right="0.748031496062992" top="0.275590551181102" bottom="0.275590551181102" header="0" footer="0"/>
  <pageSetup paperSize="9" scale="67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7"/>
  <sheetViews>
    <sheetView workbookViewId="0">
      <selection activeCell="H18" sqref="H18"/>
    </sheetView>
  </sheetViews>
  <sheetFormatPr defaultColWidth="10" defaultRowHeight="13.5"/>
  <cols>
    <col min="1" max="1" width="4" customWidth="1"/>
    <col min="2" max="3" width="3" customWidth="1"/>
    <col min="4" max="4" width="7.5" customWidth="1"/>
    <col min="5" max="5" width="25.75" customWidth="1"/>
    <col min="6" max="6" width="11.625" customWidth="1"/>
    <col min="7" max="7" width="11.25" customWidth="1"/>
    <col min="8" max="8" width="11.875" customWidth="1"/>
    <col min="9" max="9" width="5.875" customWidth="1"/>
    <col min="10" max="10" width="6.25" customWidth="1"/>
    <col min="11" max="14" width="8.875" customWidth="1"/>
    <col min="15" max="15" width="5.375" customWidth="1"/>
    <col min="16" max="26" width="5.75" customWidth="1"/>
    <col min="27" max="27" width="5.5" customWidth="1"/>
    <col min="28" max="28" width="6.25" customWidth="1"/>
    <col min="29" max="29" width="6" customWidth="1"/>
    <col min="30" max="30" width="5.875" customWidth="1"/>
    <col min="31" max="31" width="9.75" customWidth="1"/>
  </cols>
  <sheetData>
    <row r="1" ht="12" customHeight="1" spans="1:30">
      <c r="A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7" t="s">
        <v>226</v>
      </c>
      <c r="AD1" s="46"/>
    </row>
    <row r="2" ht="26.45" customHeight="1" spans="4:30">
      <c r="D2" s="11" t="s">
        <v>227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ht="14.25" customHeight="1" spans="4:30"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47" t="s">
        <v>3</v>
      </c>
      <c r="AD3" s="48"/>
    </row>
    <row r="4" ht="31.5" customHeight="1" spans="1:30">
      <c r="A4" s="30" t="s">
        <v>56</v>
      </c>
      <c r="B4" s="30"/>
      <c r="C4" s="30"/>
      <c r="D4" s="30" t="s">
        <v>57</v>
      </c>
      <c r="E4" s="30" t="s">
        <v>228</v>
      </c>
      <c r="F4" s="31" t="s">
        <v>59</v>
      </c>
      <c r="G4" s="30" t="s">
        <v>10</v>
      </c>
      <c r="H4" s="30"/>
      <c r="I4" s="42"/>
      <c r="J4" s="42"/>
      <c r="K4" s="42"/>
      <c r="L4" s="42"/>
      <c r="M4" s="42"/>
      <c r="N4" s="42"/>
      <c r="O4" s="42"/>
      <c r="P4" s="42"/>
      <c r="Q4" s="42"/>
      <c r="R4" s="45" t="s">
        <v>229</v>
      </c>
      <c r="S4" s="45" t="s">
        <v>230</v>
      </c>
      <c r="T4" s="35" t="s">
        <v>231</v>
      </c>
      <c r="U4" s="35"/>
      <c r="V4" s="35"/>
      <c r="W4" s="35" t="s">
        <v>232</v>
      </c>
      <c r="X4" s="35"/>
      <c r="Y4" s="35"/>
      <c r="Z4" s="35"/>
      <c r="AA4" s="32" t="s">
        <v>233</v>
      </c>
      <c r="AB4" s="32"/>
      <c r="AC4" s="32"/>
      <c r="AD4" s="32"/>
    </row>
    <row r="5" ht="27" customHeight="1" spans="1:30">
      <c r="A5" s="30" t="s">
        <v>62</v>
      </c>
      <c r="B5" s="30" t="s">
        <v>63</v>
      </c>
      <c r="C5" s="30" t="s">
        <v>64</v>
      </c>
      <c r="D5" s="30"/>
      <c r="E5" s="30"/>
      <c r="F5" s="32"/>
      <c r="G5" s="33" t="s">
        <v>9</v>
      </c>
      <c r="H5" s="34" t="s">
        <v>234</v>
      </c>
      <c r="I5" s="30" t="s">
        <v>235</v>
      </c>
      <c r="J5" s="30"/>
      <c r="K5" s="30"/>
      <c r="L5" s="30"/>
      <c r="M5" s="30"/>
      <c r="N5" s="30"/>
      <c r="O5" s="30"/>
      <c r="P5" s="30"/>
      <c r="Q5" s="30"/>
      <c r="R5" s="45"/>
      <c r="S5" s="45"/>
      <c r="T5" s="35" t="s">
        <v>9</v>
      </c>
      <c r="U5" s="35" t="s">
        <v>236</v>
      </c>
      <c r="V5" s="35" t="s">
        <v>237</v>
      </c>
      <c r="W5" s="35" t="s">
        <v>9</v>
      </c>
      <c r="X5" s="35" t="s">
        <v>238</v>
      </c>
      <c r="Y5" s="35" t="s">
        <v>239</v>
      </c>
      <c r="Z5" s="35" t="s">
        <v>237</v>
      </c>
      <c r="AA5" s="32" t="s">
        <v>9</v>
      </c>
      <c r="AB5" s="32" t="s">
        <v>240</v>
      </c>
      <c r="AC5" s="32" t="s">
        <v>241</v>
      </c>
      <c r="AD5" s="32" t="s">
        <v>242</v>
      </c>
    </row>
    <row r="6" ht="63" customHeight="1" spans="1:30">
      <c r="A6" s="30"/>
      <c r="B6" s="30"/>
      <c r="C6" s="30"/>
      <c r="D6" s="30"/>
      <c r="E6" s="30"/>
      <c r="F6" s="32"/>
      <c r="G6" s="35"/>
      <c r="H6" s="35"/>
      <c r="I6" s="33" t="s">
        <v>101</v>
      </c>
      <c r="J6" s="33" t="s">
        <v>243</v>
      </c>
      <c r="K6" s="33" t="s">
        <v>244</v>
      </c>
      <c r="L6" s="33" t="s">
        <v>245</v>
      </c>
      <c r="M6" s="33" t="s">
        <v>246</v>
      </c>
      <c r="N6" s="33" t="s">
        <v>247</v>
      </c>
      <c r="O6" s="33" t="s">
        <v>248</v>
      </c>
      <c r="P6" s="33" t="s">
        <v>249</v>
      </c>
      <c r="Q6" s="33" t="s">
        <v>237</v>
      </c>
      <c r="R6" s="35"/>
      <c r="S6" s="35"/>
      <c r="T6" s="35"/>
      <c r="U6" s="35"/>
      <c r="V6" s="35"/>
      <c r="W6" s="35"/>
      <c r="X6" s="35"/>
      <c r="Y6" s="35"/>
      <c r="Z6" s="35"/>
      <c r="AA6" s="32"/>
      <c r="AB6" s="32"/>
      <c r="AC6" s="32"/>
      <c r="AD6" s="32"/>
    </row>
    <row r="7" spans="1:30">
      <c r="A7" s="36" t="s">
        <v>75</v>
      </c>
      <c r="B7" s="36" t="s">
        <v>75</v>
      </c>
      <c r="C7" s="36" t="s">
        <v>75</v>
      </c>
      <c r="D7" s="37" t="s">
        <v>75</v>
      </c>
      <c r="E7" s="37" t="s">
        <v>75</v>
      </c>
      <c r="F7" s="38">
        <v>1</v>
      </c>
      <c r="G7" s="38">
        <v>2</v>
      </c>
      <c r="H7" s="38">
        <v>3</v>
      </c>
      <c r="I7" s="38">
        <v>4</v>
      </c>
      <c r="J7" s="38">
        <v>5</v>
      </c>
      <c r="K7" s="38">
        <v>6</v>
      </c>
      <c r="L7" s="38">
        <v>7</v>
      </c>
      <c r="M7" s="38">
        <v>8</v>
      </c>
      <c r="N7" s="38">
        <v>9</v>
      </c>
      <c r="O7" s="43">
        <v>10</v>
      </c>
      <c r="P7" s="43">
        <v>11</v>
      </c>
      <c r="Q7" s="38">
        <v>12</v>
      </c>
      <c r="R7" s="38">
        <v>13</v>
      </c>
      <c r="S7" s="43">
        <v>14</v>
      </c>
      <c r="T7" s="38">
        <v>15</v>
      </c>
      <c r="U7" s="38">
        <v>16</v>
      </c>
      <c r="V7" s="38">
        <v>17</v>
      </c>
      <c r="W7" s="38">
        <v>18</v>
      </c>
      <c r="X7" s="38">
        <v>19</v>
      </c>
      <c r="Y7" s="38">
        <v>20</v>
      </c>
      <c r="Z7" s="38">
        <v>21</v>
      </c>
      <c r="AA7" s="38">
        <v>22</v>
      </c>
      <c r="AB7" s="38">
        <v>23</v>
      </c>
      <c r="AC7" s="38">
        <v>24</v>
      </c>
      <c r="AD7" s="38">
        <v>25</v>
      </c>
    </row>
    <row r="8" ht="21.75" customHeight="1" spans="1:30">
      <c r="A8" s="39"/>
      <c r="B8" s="39"/>
      <c r="C8" s="39"/>
      <c r="D8" s="39"/>
      <c r="E8" s="39" t="s">
        <v>9</v>
      </c>
      <c r="F8" s="40">
        <v>26.19313</v>
      </c>
      <c r="G8" s="40">
        <v>26.19313</v>
      </c>
      <c r="H8" s="40">
        <v>26.19313</v>
      </c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</row>
    <row r="9" ht="21.75" customHeight="1" spans="1:30">
      <c r="A9" s="39"/>
      <c r="B9" s="39"/>
      <c r="C9" s="39"/>
      <c r="D9" s="39" t="s">
        <v>76</v>
      </c>
      <c r="E9" s="39" t="s">
        <v>77</v>
      </c>
      <c r="F9" s="40">
        <v>26.19313</v>
      </c>
      <c r="G9" s="40">
        <v>26.19313</v>
      </c>
      <c r="H9" s="40">
        <v>26.19313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</row>
    <row r="10" ht="21.75" customHeight="1" spans="1:30">
      <c r="A10" s="39"/>
      <c r="B10" s="39"/>
      <c r="C10" s="39"/>
      <c r="D10" s="39" t="s">
        <v>78</v>
      </c>
      <c r="E10" s="39" t="s">
        <v>79</v>
      </c>
      <c r="F10" s="40">
        <v>26.19313</v>
      </c>
      <c r="G10" s="40">
        <v>26.19313</v>
      </c>
      <c r="H10" s="40">
        <v>26.19313</v>
      </c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</row>
    <row r="11" ht="21.75" customHeight="1" spans="1:30">
      <c r="A11" s="39" t="s">
        <v>80</v>
      </c>
      <c r="B11" s="39" t="s">
        <v>81</v>
      </c>
      <c r="C11" s="39" t="s">
        <v>81</v>
      </c>
      <c r="D11" s="39" t="s">
        <v>221</v>
      </c>
      <c r="E11" s="39" t="s">
        <v>83</v>
      </c>
      <c r="F11" s="40">
        <v>17.99813</v>
      </c>
      <c r="G11" s="40">
        <v>17.99813</v>
      </c>
      <c r="H11" s="40">
        <v>17.99813</v>
      </c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</row>
    <row r="12" ht="21.75" customHeight="1" spans="1:30">
      <c r="A12" s="39" t="s">
        <v>84</v>
      </c>
      <c r="B12" s="39" t="s">
        <v>85</v>
      </c>
      <c r="C12" s="39" t="s">
        <v>86</v>
      </c>
      <c r="D12" s="39" t="s">
        <v>221</v>
      </c>
      <c r="E12" s="39" t="s">
        <v>87</v>
      </c>
      <c r="F12" s="40">
        <v>0.872</v>
      </c>
      <c r="G12" s="40">
        <v>0.872</v>
      </c>
      <c r="H12" s="40">
        <v>0.872</v>
      </c>
      <c r="I12" s="40"/>
      <c r="J12" s="40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</row>
    <row r="13" ht="21.75" customHeight="1" spans="1:30">
      <c r="A13" s="39" t="s">
        <v>84</v>
      </c>
      <c r="B13" s="39" t="s">
        <v>85</v>
      </c>
      <c r="C13" s="39" t="s">
        <v>85</v>
      </c>
      <c r="D13" s="39" t="s">
        <v>221</v>
      </c>
      <c r="E13" s="39" t="s">
        <v>88</v>
      </c>
      <c r="F13" s="40">
        <v>2.669808</v>
      </c>
      <c r="G13" s="40">
        <v>2.669808</v>
      </c>
      <c r="H13" s="40">
        <v>2.669808</v>
      </c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</row>
    <row r="14" ht="21.75" customHeight="1" spans="1:30">
      <c r="A14" s="39" t="s">
        <v>84</v>
      </c>
      <c r="B14" s="39" t="s">
        <v>85</v>
      </c>
      <c r="C14" s="39" t="s">
        <v>89</v>
      </c>
      <c r="D14" s="39" t="s">
        <v>221</v>
      </c>
      <c r="E14" s="39" t="s">
        <v>90</v>
      </c>
      <c r="F14" s="40">
        <v>1.334904</v>
      </c>
      <c r="G14" s="40">
        <v>1.334904</v>
      </c>
      <c r="H14" s="40">
        <v>1.334904</v>
      </c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</row>
    <row r="15" ht="21.75" customHeight="1" spans="1:30">
      <c r="A15" s="39" t="s">
        <v>91</v>
      </c>
      <c r="B15" s="39" t="s">
        <v>92</v>
      </c>
      <c r="C15" s="39" t="s">
        <v>86</v>
      </c>
      <c r="D15" s="39" t="s">
        <v>221</v>
      </c>
      <c r="E15" s="39" t="s">
        <v>93</v>
      </c>
      <c r="F15" s="40">
        <v>1.315932</v>
      </c>
      <c r="G15" s="40">
        <v>1.315932</v>
      </c>
      <c r="H15" s="40">
        <v>1.315932</v>
      </c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</row>
    <row r="16" ht="18" customHeight="1" spans="1:30">
      <c r="A16" s="39" t="s">
        <v>94</v>
      </c>
      <c r="B16" s="39" t="s">
        <v>86</v>
      </c>
      <c r="C16" s="39" t="s">
        <v>95</v>
      </c>
      <c r="D16" s="39" t="s">
        <v>221</v>
      </c>
      <c r="E16" s="39" t="s">
        <v>96</v>
      </c>
      <c r="F16" s="40">
        <v>2.002356</v>
      </c>
      <c r="G16" s="40">
        <v>2.002356</v>
      </c>
      <c r="H16" s="40">
        <v>2.002356</v>
      </c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</row>
    <row r="17" spans="7:7">
      <c r="G17" s="41"/>
    </row>
  </sheetData>
  <mergeCells count="30">
    <mergeCell ref="AC1:AD1"/>
    <mergeCell ref="D2:AD2"/>
    <mergeCell ref="AC3:AD3"/>
    <mergeCell ref="A4:C4"/>
    <mergeCell ref="G4:Q4"/>
    <mergeCell ref="T4:V4"/>
    <mergeCell ref="W4:Z4"/>
    <mergeCell ref="AA4:AD4"/>
    <mergeCell ref="I5:Q5"/>
    <mergeCell ref="A5:A6"/>
    <mergeCell ref="B5:B6"/>
    <mergeCell ref="C5:C6"/>
    <mergeCell ref="D4:D6"/>
    <mergeCell ref="E4:E6"/>
    <mergeCell ref="F4:F6"/>
    <mergeCell ref="G5:G6"/>
    <mergeCell ref="H5:H6"/>
    <mergeCell ref="R4:R6"/>
    <mergeCell ref="S4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</mergeCells>
  <pageMargins left="0.747916666666667" right="0.747916666666667" top="0.275" bottom="0.275" header="0" footer="0"/>
  <pageSetup paperSize="9" scale="65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"/>
  <sheetViews>
    <sheetView topLeftCell="A2" workbookViewId="0">
      <selection activeCell="J21" sqref="J21"/>
    </sheetView>
  </sheetViews>
  <sheetFormatPr defaultColWidth="10" defaultRowHeight="13.5"/>
  <cols>
    <col min="1" max="1" width="3.125" style="1" customWidth="1"/>
    <col min="2" max="3" width="2.5" style="1" customWidth="1"/>
    <col min="4" max="4" width="9.625" style="1" customWidth="1"/>
    <col min="5" max="5" width="27.25" style="1" customWidth="1"/>
    <col min="6" max="6" width="8.375" style="1" customWidth="1"/>
    <col min="7" max="7" width="8.75" style="1" customWidth="1"/>
    <col min="8" max="8" width="9.25" style="1" customWidth="1"/>
    <col min="9" max="9" width="7" style="1" customWidth="1"/>
    <col min="10" max="10" width="7.25" style="1" customWidth="1"/>
    <col min="11" max="11" width="5.25" style="1" customWidth="1"/>
    <col min="12" max="12" width="7.5" style="1" customWidth="1"/>
    <col min="13" max="13" width="6" style="1" customWidth="1"/>
    <col min="14" max="14" width="7.5" style="1" customWidth="1"/>
    <col min="15" max="15" width="6.875" style="1" customWidth="1"/>
    <col min="16" max="16" width="5" style="1" customWidth="1"/>
    <col min="17" max="17" width="5.125" style="1" customWidth="1"/>
    <col min="18" max="18" width="3.125" style="1" customWidth="1"/>
    <col min="19" max="19" width="5.5" style="1" customWidth="1"/>
    <col min="20" max="20" width="3.375" style="1" customWidth="1"/>
    <col min="21" max="21" width="4.75" style="1" customWidth="1"/>
    <col min="22" max="22" width="3.375" style="1" customWidth="1"/>
    <col min="23" max="23" width="2.375" style="1" customWidth="1"/>
    <col min="24" max="24" width="3.375" style="1" customWidth="1"/>
    <col min="25" max="25" width="3.25" style="1" customWidth="1"/>
    <col min="26" max="26" width="9.75" style="1" customWidth="1"/>
    <col min="27" max="16384" width="10" style="1"/>
  </cols>
  <sheetData>
    <row r="1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250</v>
      </c>
      <c r="Y1" s="9"/>
    </row>
    <row r="2" ht="19.5" customHeight="1" spans="1:25">
      <c r="A2" s="3" t="s">
        <v>251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9" t="s">
        <v>3</v>
      </c>
      <c r="X3" s="29"/>
      <c r="Y3" s="29"/>
    </row>
    <row r="4" ht="25.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252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253</v>
      </c>
      <c r="X4" s="4"/>
      <c r="Y4" s="4"/>
    </row>
    <row r="5" ht="63.4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101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101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254</v>
      </c>
      <c r="R5" s="4" t="s">
        <v>70</v>
      </c>
      <c r="S5" s="4" t="s">
        <v>255</v>
      </c>
      <c r="T5" s="4" t="s">
        <v>72</v>
      </c>
      <c r="U5" s="4" t="s">
        <v>73</v>
      </c>
      <c r="V5" s="4" t="s">
        <v>74</v>
      </c>
      <c r="W5" s="4" t="s">
        <v>101</v>
      </c>
      <c r="X5" s="4" t="s">
        <v>60</v>
      </c>
      <c r="Y5" s="4" t="s">
        <v>61</v>
      </c>
    </row>
    <row r="6" ht="14.25" customHeight="1" spans="1:25">
      <c r="A6" s="4" t="s">
        <v>256</v>
      </c>
      <c r="B6" s="4" t="s">
        <v>256</v>
      </c>
      <c r="C6" s="4" t="s">
        <v>256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26">
        <v>6</v>
      </c>
      <c r="L6" s="26">
        <v>7</v>
      </c>
      <c r="M6" s="26">
        <v>8</v>
      </c>
      <c r="N6" s="26">
        <v>9</v>
      </c>
      <c r="O6" s="26">
        <v>10</v>
      </c>
      <c r="P6" s="26">
        <v>11</v>
      </c>
      <c r="Q6" s="26">
        <v>12</v>
      </c>
      <c r="R6" s="26">
        <v>13</v>
      </c>
      <c r="S6" s="26">
        <v>14</v>
      </c>
      <c r="T6" s="26">
        <v>15</v>
      </c>
      <c r="U6" s="26">
        <v>16</v>
      </c>
      <c r="V6" s="26">
        <v>17</v>
      </c>
      <c r="W6" s="26">
        <v>18</v>
      </c>
      <c r="X6" s="26">
        <v>19</v>
      </c>
      <c r="Y6" s="26">
        <v>20</v>
      </c>
    </row>
    <row r="7" ht="18" customHeight="1" spans="1:25">
      <c r="A7" s="18"/>
      <c r="B7" s="19"/>
      <c r="C7" s="20"/>
      <c r="D7" s="21"/>
      <c r="E7" s="22" t="s">
        <v>9</v>
      </c>
      <c r="F7" s="23">
        <v>26.19313</v>
      </c>
      <c r="G7" s="24">
        <v>26.19313</v>
      </c>
      <c r="H7" s="23">
        <v>22.287404</v>
      </c>
      <c r="I7" s="23">
        <v>3.033726</v>
      </c>
      <c r="J7" s="23">
        <v>0.872</v>
      </c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</row>
    <row r="8" ht="18" customHeight="1" spans="1:25">
      <c r="A8" s="18"/>
      <c r="B8" s="19"/>
      <c r="C8" s="20"/>
      <c r="D8" s="21" t="s">
        <v>76</v>
      </c>
      <c r="E8" s="22" t="s">
        <v>77</v>
      </c>
      <c r="F8" s="23">
        <v>26.19313</v>
      </c>
      <c r="G8" s="24">
        <v>26.19313</v>
      </c>
      <c r="H8" s="23">
        <v>22.287404</v>
      </c>
      <c r="I8" s="23">
        <v>3.033726</v>
      </c>
      <c r="J8" s="23">
        <v>0.872</v>
      </c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</row>
    <row r="9" ht="24.75" customHeight="1" spans="1:25">
      <c r="A9" s="18"/>
      <c r="B9" s="19"/>
      <c r="C9" s="20"/>
      <c r="D9" s="21" t="s">
        <v>78</v>
      </c>
      <c r="E9" s="22" t="s">
        <v>79</v>
      </c>
      <c r="F9" s="23">
        <v>26.19313</v>
      </c>
      <c r="G9" s="24">
        <v>26.19313</v>
      </c>
      <c r="H9" s="23">
        <v>22.287404</v>
      </c>
      <c r="I9" s="23">
        <v>3.033726</v>
      </c>
      <c r="J9" s="23">
        <v>0.872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</row>
    <row r="10" ht="18" customHeight="1" spans="1:25">
      <c r="A10" s="18" t="s">
        <v>80</v>
      </c>
      <c r="B10" s="19" t="s">
        <v>81</v>
      </c>
      <c r="C10" s="20" t="s">
        <v>81</v>
      </c>
      <c r="D10" s="21" t="s">
        <v>82</v>
      </c>
      <c r="E10" s="22" t="s">
        <v>83</v>
      </c>
      <c r="F10" s="23">
        <v>17.99813</v>
      </c>
      <c r="G10" s="24">
        <v>17.99813</v>
      </c>
      <c r="H10" s="23">
        <v>14.964404</v>
      </c>
      <c r="I10" s="23">
        <v>3.033726</v>
      </c>
      <c r="J10" s="23">
        <v>0</v>
      </c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</row>
    <row r="11" ht="18" customHeight="1" spans="1:25">
      <c r="A11" s="18" t="s">
        <v>84</v>
      </c>
      <c r="B11" s="19" t="s">
        <v>85</v>
      </c>
      <c r="C11" s="20" t="s">
        <v>86</v>
      </c>
      <c r="D11" s="21" t="s">
        <v>82</v>
      </c>
      <c r="E11" s="22" t="s">
        <v>87</v>
      </c>
      <c r="F11" s="23">
        <v>0.872</v>
      </c>
      <c r="G11" s="24">
        <v>0.872</v>
      </c>
      <c r="H11" s="23">
        <v>0</v>
      </c>
      <c r="I11" s="23">
        <v>0</v>
      </c>
      <c r="J11" s="23">
        <v>0.872</v>
      </c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</row>
    <row r="12" ht="18" customHeight="1" spans="1:25">
      <c r="A12" s="18" t="s">
        <v>84</v>
      </c>
      <c r="B12" s="19" t="s">
        <v>85</v>
      </c>
      <c r="C12" s="20" t="s">
        <v>85</v>
      </c>
      <c r="D12" s="21" t="s">
        <v>82</v>
      </c>
      <c r="E12" s="22" t="s">
        <v>88</v>
      </c>
      <c r="F12" s="23">
        <v>2.669808</v>
      </c>
      <c r="G12" s="24">
        <v>2.669808</v>
      </c>
      <c r="H12" s="23">
        <v>2.669808</v>
      </c>
      <c r="I12" s="23">
        <v>0</v>
      </c>
      <c r="J12" s="23">
        <v>0</v>
      </c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</row>
    <row r="13" ht="18" customHeight="1" spans="1:25">
      <c r="A13" s="18" t="s">
        <v>84</v>
      </c>
      <c r="B13" s="19" t="s">
        <v>85</v>
      </c>
      <c r="C13" s="20" t="s">
        <v>89</v>
      </c>
      <c r="D13" s="21" t="s">
        <v>82</v>
      </c>
      <c r="E13" s="22" t="s">
        <v>90</v>
      </c>
      <c r="F13" s="23">
        <v>1.334904</v>
      </c>
      <c r="G13" s="24">
        <v>1.334904</v>
      </c>
      <c r="H13" s="23">
        <v>1.334904</v>
      </c>
      <c r="I13" s="23">
        <v>0</v>
      </c>
      <c r="J13" s="23">
        <v>0</v>
      </c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</row>
    <row r="14" ht="18" customHeight="1" spans="1:25">
      <c r="A14" s="18" t="s">
        <v>91</v>
      </c>
      <c r="B14" s="19" t="s">
        <v>92</v>
      </c>
      <c r="C14" s="20" t="s">
        <v>86</v>
      </c>
      <c r="D14" s="21" t="s">
        <v>82</v>
      </c>
      <c r="E14" s="22" t="s">
        <v>93</v>
      </c>
      <c r="F14" s="23">
        <v>1.315932</v>
      </c>
      <c r="G14" s="24">
        <v>1.315932</v>
      </c>
      <c r="H14" s="23">
        <v>1.315932</v>
      </c>
      <c r="I14" s="23">
        <v>0</v>
      </c>
      <c r="J14" s="23">
        <v>0</v>
      </c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</row>
    <row r="15" ht="17.25" customHeight="1" spans="1:25">
      <c r="A15" s="18" t="s">
        <v>94</v>
      </c>
      <c r="B15" s="19" t="s">
        <v>86</v>
      </c>
      <c r="C15" s="20" t="s">
        <v>95</v>
      </c>
      <c r="D15" s="21" t="s">
        <v>82</v>
      </c>
      <c r="E15" s="22" t="s">
        <v>96</v>
      </c>
      <c r="F15" s="23">
        <v>2.002356</v>
      </c>
      <c r="G15" s="24">
        <v>2.002356</v>
      </c>
      <c r="H15" s="23">
        <v>2.002356</v>
      </c>
      <c r="I15" s="23">
        <v>0</v>
      </c>
      <c r="J15" s="23">
        <v>0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</row>
    <row r="17" spans="6:8">
      <c r="F17" s="25"/>
      <c r="G17" s="25"/>
      <c r="H17" s="25"/>
    </row>
  </sheetData>
  <mergeCells count="10">
    <mergeCell ref="X1:Y1"/>
    <mergeCell ref="A2:Y2"/>
    <mergeCell ref="W3:Y3"/>
    <mergeCell ref="A4:C4"/>
    <mergeCell ref="G4:K4"/>
    <mergeCell ref="L4:V4"/>
    <mergeCell ref="W4:Y4"/>
    <mergeCell ref="D4:D5"/>
    <mergeCell ref="E4:E5"/>
    <mergeCell ref="F4:F5"/>
  </mergeCells>
  <pageMargins left="0.747916666666667" right="0.747916666666667" top="0.275" bottom="0.275" header="0" footer="0"/>
  <pageSetup paperSize="9" scale="85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style="1" customWidth="1"/>
    <col min="4" max="4" width="4.75" style="1" customWidth="1"/>
    <col min="5" max="5" width="8.125" style="1" customWidth="1"/>
    <col min="6" max="6" width="3.875" style="1" customWidth="1"/>
    <col min="7" max="7" width="4.125" style="1" customWidth="1"/>
    <col min="8" max="8" width="5.5" style="1" customWidth="1"/>
    <col min="9" max="9" width="6.125" style="1" customWidth="1"/>
    <col min="10" max="11" width="6.5" style="1" customWidth="1"/>
    <col min="12" max="12" width="3.75" style="1" customWidth="1"/>
    <col min="13" max="13" width="6.375" style="1" customWidth="1"/>
    <col min="14" max="14" width="6.75" style="1" customWidth="1"/>
    <col min="15" max="15" width="6.625" style="1" customWidth="1"/>
    <col min="16" max="16" width="7.75" style="1" customWidth="1"/>
    <col min="17" max="17" width="7.25" style="1" customWidth="1"/>
    <col min="18" max="18" width="4.625" style="1" customWidth="1"/>
    <col min="19" max="19" width="7.5" style="1" customWidth="1"/>
    <col min="20" max="21" width="5.875" style="1" customWidth="1"/>
    <col min="22" max="22" width="4.375" style="1" customWidth="1"/>
    <col min="23" max="23" width="4.5" style="1" customWidth="1"/>
    <col min="24" max="24" width="4.875" style="1" customWidth="1"/>
    <col min="25" max="25" width="4.25" style="1" customWidth="1"/>
    <col min="26" max="26" width="9.75" style="1" customWidth="1"/>
    <col min="27" max="16384" width="10" style="1"/>
  </cols>
  <sheetData>
    <row r="1" ht="45.2" customHeight="1" spans="1:25">
      <c r="A1" s="2" t="s">
        <v>53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9" t="s">
        <v>257</v>
      </c>
      <c r="Y1" s="9"/>
    </row>
    <row r="2" ht="19.5" customHeight="1" spans="1:25">
      <c r="A2" s="3" t="s">
        <v>258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ht="14.25" customHeight="1" spans="1: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9" t="s">
        <v>3</v>
      </c>
      <c r="Y3" s="9"/>
    </row>
    <row r="4" ht="14.25" customHeight="1" spans="1:25">
      <c r="A4" s="4" t="s">
        <v>56</v>
      </c>
      <c r="B4" s="4"/>
      <c r="C4" s="4"/>
      <c r="D4" s="4" t="s">
        <v>57</v>
      </c>
      <c r="E4" s="4" t="s">
        <v>58</v>
      </c>
      <c r="F4" s="4" t="s">
        <v>59</v>
      </c>
      <c r="G4" s="4" t="s">
        <v>60</v>
      </c>
      <c r="H4" s="4"/>
      <c r="I4" s="4"/>
      <c r="J4" s="4"/>
      <c r="K4" s="4"/>
      <c r="L4" s="4" t="s">
        <v>252</v>
      </c>
      <c r="M4" s="4"/>
      <c r="N4" s="4"/>
      <c r="O4" s="4"/>
      <c r="P4" s="4"/>
      <c r="Q4" s="4"/>
      <c r="R4" s="4"/>
      <c r="S4" s="4"/>
      <c r="T4" s="4"/>
      <c r="U4" s="4"/>
      <c r="V4" s="4"/>
      <c r="W4" s="4" t="s">
        <v>253</v>
      </c>
      <c r="X4" s="4"/>
      <c r="Y4" s="4"/>
    </row>
    <row r="5" ht="41.45" customHeight="1" spans="1:25">
      <c r="A5" s="4" t="s">
        <v>62</v>
      </c>
      <c r="B5" s="4" t="s">
        <v>63</v>
      </c>
      <c r="C5" s="4" t="s">
        <v>64</v>
      </c>
      <c r="D5" s="4"/>
      <c r="E5" s="4"/>
      <c r="F5" s="4"/>
      <c r="G5" s="4" t="s">
        <v>101</v>
      </c>
      <c r="H5" s="4" t="s">
        <v>65</v>
      </c>
      <c r="I5" s="4" t="s">
        <v>66</v>
      </c>
      <c r="J5" s="4" t="s">
        <v>67</v>
      </c>
      <c r="K5" s="4" t="s">
        <v>73</v>
      </c>
      <c r="L5" s="4" t="s">
        <v>101</v>
      </c>
      <c r="M5" s="4" t="s">
        <v>65</v>
      </c>
      <c r="N5" s="4" t="s">
        <v>66</v>
      </c>
      <c r="O5" s="4" t="s">
        <v>67</v>
      </c>
      <c r="P5" s="4" t="s">
        <v>68</v>
      </c>
      <c r="Q5" s="4" t="s">
        <v>254</v>
      </c>
      <c r="R5" s="4" t="s">
        <v>70</v>
      </c>
      <c r="S5" s="4" t="s">
        <v>255</v>
      </c>
      <c r="T5" s="4" t="s">
        <v>72</v>
      </c>
      <c r="U5" s="4" t="s">
        <v>73</v>
      </c>
      <c r="V5" s="4" t="s">
        <v>74</v>
      </c>
      <c r="W5" s="4" t="s">
        <v>101</v>
      </c>
      <c r="X5" s="4" t="s">
        <v>60</v>
      </c>
      <c r="Y5" s="4" t="s">
        <v>61</v>
      </c>
    </row>
    <row r="6" ht="14.25" customHeight="1" spans="1:25">
      <c r="A6" s="4" t="s">
        <v>256</v>
      </c>
      <c r="B6" s="4" t="s">
        <v>256</v>
      </c>
      <c r="C6" s="4" t="s">
        <v>256</v>
      </c>
      <c r="D6" s="4" t="s">
        <v>75</v>
      </c>
      <c r="E6" s="4" t="s">
        <v>75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>
        <v>6</v>
      </c>
      <c r="L6" s="4">
        <v>7</v>
      </c>
      <c r="M6" s="4">
        <v>8</v>
      </c>
      <c r="N6" s="4">
        <v>9</v>
      </c>
      <c r="O6" s="4">
        <v>10</v>
      </c>
      <c r="P6" s="4">
        <v>11</v>
      </c>
      <c r="Q6" s="4">
        <v>12</v>
      </c>
      <c r="R6" s="4">
        <v>13</v>
      </c>
      <c r="S6" s="4">
        <v>14</v>
      </c>
      <c r="T6" s="4">
        <v>15</v>
      </c>
      <c r="U6" s="4">
        <v>16</v>
      </c>
      <c r="V6" s="4">
        <v>17</v>
      </c>
      <c r="W6" s="4">
        <v>18</v>
      </c>
      <c r="X6" s="4">
        <v>19</v>
      </c>
      <c r="Y6" s="4">
        <v>20</v>
      </c>
    </row>
    <row r="7" ht="14.25" customHeight="1" spans="1:25">
      <c r="A7" s="5"/>
      <c r="B7" s="5"/>
      <c r="C7" s="5"/>
      <c r="D7" s="5"/>
      <c r="E7" s="5"/>
      <c r="F7" s="8"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5"/>
      <c r="B10" s="5"/>
      <c r="C10" s="5"/>
      <c r="D10" s="7"/>
      <c r="E10" s="5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ht="14.25" customHeight="1"/>
    <row r="12" ht="39" customHeight="1" spans="1:5">
      <c r="A12" s="2" t="s">
        <v>259</v>
      </c>
      <c r="B12" s="2"/>
      <c r="C12" s="2"/>
      <c r="D12" s="2"/>
      <c r="E12" s="2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E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"/>
  <sheetViews>
    <sheetView workbookViewId="0">
      <selection activeCell="G9" sqref="G9"/>
    </sheetView>
  </sheetViews>
  <sheetFormatPr defaultColWidth="10" defaultRowHeight="13.5"/>
  <cols>
    <col min="1" max="3" width="3.75" customWidth="1"/>
    <col min="4" max="4" width="4.25" customWidth="1"/>
    <col min="5" max="5" width="7.5" customWidth="1"/>
    <col min="6" max="6" width="3.75" customWidth="1"/>
    <col min="7" max="7" width="4.125" customWidth="1"/>
    <col min="8" max="8" width="5.75" customWidth="1"/>
    <col min="9" max="9" width="5.875" customWidth="1"/>
    <col min="10" max="10" width="6.875" customWidth="1"/>
    <col min="11" max="11" width="5.75" customWidth="1"/>
    <col min="12" max="12" width="3.875" customWidth="1"/>
    <col min="13" max="13" width="4.75" customWidth="1"/>
    <col min="14" max="14" width="5.375" customWidth="1"/>
    <col min="15" max="15" width="6" customWidth="1"/>
    <col min="16" max="17" width="7.75" customWidth="1"/>
    <col min="18" max="18" width="4.5" customWidth="1"/>
    <col min="19" max="19" width="7.75" customWidth="1"/>
    <col min="20" max="20" width="6.125" customWidth="1"/>
    <col min="21" max="21" width="7.75" customWidth="1"/>
    <col min="22" max="22" width="5" customWidth="1"/>
    <col min="23" max="23" width="3.625" customWidth="1"/>
    <col min="24" max="24" width="4.125" customWidth="1"/>
    <col min="25" max="25" width="6.25" customWidth="1"/>
    <col min="26" max="26" width="9.75" customWidth="1"/>
  </cols>
  <sheetData>
    <row r="1" ht="79.15" customHeight="1" spans="1:25">
      <c r="A1" s="10" t="s">
        <v>53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7" t="s">
        <v>260</v>
      </c>
      <c r="Y1" s="17"/>
    </row>
    <row r="2" ht="19.5" customHeight="1" spans="1:25">
      <c r="A2" s="11" t="s">
        <v>261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ht="14.25" customHeight="1" spans="1: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7" t="s">
        <v>3</v>
      </c>
      <c r="Y3" s="17"/>
    </row>
    <row r="4" ht="14.25" customHeight="1" spans="1:25">
      <c r="A4" s="12" t="s">
        <v>56</v>
      </c>
      <c r="B4" s="12"/>
      <c r="C4" s="12"/>
      <c r="D4" s="12" t="s">
        <v>57</v>
      </c>
      <c r="E4" s="12" t="s">
        <v>58</v>
      </c>
      <c r="F4" s="12" t="s">
        <v>59</v>
      </c>
      <c r="G4" s="12" t="s">
        <v>60</v>
      </c>
      <c r="H4" s="12"/>
      <c r="I4" s="12"/>
      <c r="J4" s="12"/>
      <c r="K4" s="12"/>
      <c r="L4" s="12" t="s">
        <v>252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 t="s">
        <v>253</v>
      </c>
      <c r="X4" s="12"/>
      <c r="Y4" s="12"/>
    </row>
    <row r="5" ht="48.2" customHeight="1" spans="1:25">
      <c r="A5" s="12" t="s">
        <v>62</v>
      </c>
      <c r="B5" s="12" t="s">
        <v>63</v>
      </c>
      <c r="C5" s="12" t="s">
        <v>64</v>
      </c>
      <c r="D5" s="12"/>
      <c r="E5" s="12"/>
      <c r="F5" s="12"/>
      <c r="G5" s="12" t="s">
        <v>101</v>
      </c>
      <c r="H5" s="12" t="s">
        <v>65</v>
      </c>
      <c r="I5" s="12" t="s">
        <v>66</v>
      </c>
      <c r="J5" s="12" t="s">
        <v>67</v>
      </c>
      <c r="K5" s="12" t="s">
        <v>73</v>
      </c>
      <c r="L5" s="12" t="s">
        <v>101</v>
      </c>
      <c r="M5" s="12" t="s">
        <v>65</v>
      </c>
      <c r="N5" s="12" t="s">
        <v>66</v>
      </c>
      <c r="O5" s="12" t="s">
        <v>67</v>
      </c>
      <c r="P5" s="12" t="s">
        <v>68</v>
      </c>
      <c r="Q5" s="12" t="s">
        <v>254</v>
      </c>
      <c r="R5" s="12" t="s">
        <v>70</v>
      </c>
      <c r="S5" s="12" t="s">
        <v>255</v>
      </c>
      <c r="T5" s="12" t="s">
        <v>72</v>
      </c>
      <c r="U5" s="12" t="s">
        <v>73</v>
      </c>
      <c r="V5" s="12" t="s">
        <v>74</v>
      </c>
      <c r="W5" s="12" t="s">
        <v>101</v>
      </c>
      <c r="X5" s="12" t="s">
        <v>60</v>
      </c>
      <c r="Y5" s="12" t="s">
        <v>61</v>
      </c>
    </row>
    <row r="6" ht="14.25" customHeight="1" spans="1:25">
      <c r="A6" s="12" t="s">
        <v>256</v>
      </c>
      <c r="B6" s="12" t="s">
        <v>256</v>
      </c>
      <c r="C6" s="12" t="s">
        <v>256</v>
      </c>
      <c r="D6" s="12" t="s">
        <v>75</v>
      </c>
      <c r="E6" s="12" t="s">
        <v>75</v>
      </c>
      <c r="F6" s="12">
        <v>1</v>
      </c>
      <c r="G6" s="12">
        <v>2</v>
      </c>
      <c r="H6" s="12">
        <v>3</v>
      </c>
      <c r="I6" s="12">
        <v>4</v>
      </c>
      <c r="J6" s="12">
        <v>5</v>
      </c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12">
        <v>13</v>
      </c>
      <c r="S6" s="12">
        <v>14</v>
      </c>
      <c r="T6" s="12">
        <v>15</v>
      </c>
      <c r="U6" s="12">
        <v>16</v>
      </c>
      <c r="V6" s="12">
        <v>17</v>
      </c>
      <c r="W6" s="12">
        <v>18</v>
      </c>
      <c r="X6" s="12">
        <v>19</v>
      </c>
      <c r="Y6" s="12">
        <v>20</v>
      </c>
    </row>
    <row r="7" s="1" customFormat="1" ht="14.25" customHeight="1" spans="1:25">
      <c r="A7" s="5"/>
      <c r="B7" s="5"/>
      <c r="C7" s="5"/>
      <c r="D7" s="5"/>
      <c r="E7" s="5"/>
      <c r="F7" s="8">
        <v>0</v>
      </c>
      <c r="G7" s="8">
        <v>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="1" customFormat="1" ht="14.25" customHeight="1" spans="1:25">
      <c r="A8" s="5"/>
      <c r="B8" s="5"/>
      <c r="C8" s="5"/>
      <c r="D8" s="5"/>
      <c r="E8" s="5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="1" customFormat="1" ht="14.25" customHeight="1" spans="1:25">
      <c r="A9" s="5"/>
      <c r="B9" s="5"/>
      <c r="C9" s="5"/>
      <c r="D9" s="5"/>
      <c r="E9" s="5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ht="14.25" customHeight="1" spans="1:25">
      <c r="A10" s="13"/>
      <c r="B10" s="13"/>
      <c r="C10" s="13"/>
      <c r="D10" s="14"/>
      <c r="E10" s="13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</row>
    <row r="11" ht="14.25" customHeight="1"/>
    <row r="12" ht="24" customHeight="1" spans="1:7">
      <c r="A12" s="16" t="s">
        <v>262</v>
      </c>
      <c r="B12" s="16"/>
      <c r="C12" s="16"/>
      <c r="D12" s="16"/>
      <c r="E12" s="16"/>
      <c r="F12" s="16"/>
      <c r="G12" s="16"/>
    </row>
  </sheetData>
  <mergeCells count="11">
    <mergeCell ref="X1:Y1"/>
    <mergeCell ref="A2:Y2"/>
    <mergeCell ref="X3:Y3"/>
    <mergeCell ref="A4:C4"/>
    <mergeCell ref="G4:K4"/>
    <mergeCell ref="L4:V4"/>
    <mergeCell ref="W4:Y4"/>
    <mergeCell ref="A12:G12"/>
    <mergeCell ref="D4:D5"/>
    <mergeCell ref="E4:E5"/>
    <mergeCell ref="F4:F5"/>
  </mergeCells>
  <pageMargins left="0.393700787401575" right="0.196850393700787" top="0.275590551181102" bottom="0.275590551181102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20"/>
  <sheetViews>
    <sheetView workbookViewId="0">
      <selection activeCell="M12" sqref="M12"/>
    </sheetView>
  </sheetViews>
  <sheetFormatPr defaultColWidth="10" defaultRowHeight="13.5"/>
  <cols>
    <col min="1" max="1" width="3.75" style="1" customWidth="1"/>
    <col min="2" max="3" width="3" style="1" customWidth="1"/>
    <col min="4" max="4" width="5.875" style="1" customWidth="1"/>
    <col min="5" max="6" width="9.875" style="1" customWidth="1"/>
    <col min="7" max="7" width="8.75" style="1" customWidth="1"/>
    <col min="8" max="9" width="5.125" style="1" customWidth="1"/>
    <col min="10" max="10" width="5.5" style="1" customWidth="1"/>
    <col min="11" max="11" width="5.125" style="1" customWidth="1"/>
    <col min="12" max="12" width="5.75" style="1" customWidth="1"/>
    <col min="13" max="13" width="5.625" style="1" customWidth="1"/>
    <col min="14" max="15" width="5.75" style="1" customWidth="1"/>
    <col min="16" max="16" width="3" style="1" customWidth="1"/>
    <col min="17" max="17" width="2.875" style="1" customWidth="1"/>
    <col min="18" max="18" width="4.5" style="1" customWidth="1"/>
    <col min="19" max="19" width="5.125" style="1" customWidth="1"/>
    <col min="20" max="20" width="4" style="1" customWidth="1"/>
    <col min="21" max="21" width="6" style="1" customWidth="1"/>
    <col min="22" max="22" width="5.25" style="1" customWidth="1"/>
    <col min="23" max="24" width="5.125" style="1" customWidth="1"/>
    <col min="25" max="25" width="2.875" style="1" customWidth="1"/>
    <col min="26" max="28" width="5.125" style="1" customWidth="1"/>
    <col min="29" max="29" width="3" style="1" customWidth="1"/>
    <col min="30" max="30" width="5.125" style="1" customWidth="1"/>
    <col min="31" max="31" width="6" style="1" customWidth="1"/>
    <col min="32" max="33" width="5.125" style="1" customWidth="1"/>
    <col min="34" max="34" width="6" style="1" customWidth="1"/>
    <col min="35" max="35" width="3" style="1" customWidth="1"/>
    <col min="36" max="36" width="9.75" style="1" customWidth="1"/>
    <col min="37" max="16384" width="10" style="1"/>
  </cols>
  <sheetData>
    <row r="1" ht="14.25" customHeight="1" spans="1:3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9" t="s">
        <v>263</v>
      </c>
      <c r="AI1" s="9"/>
    </row>
    <row r="2" ht="23.45" customHeight="1" spans="1:35">
      <c r="A2" s="3" t="s">
        <v>264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ht="14.25" customHeight="1" spans="1:3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9" t="s">
        <v>3</v>
      </c>
      <c r="AI3" s="9"/>
    </row>
    <row r="4" ht="14.25" customHeight="1" spans="1:35">
      <c r="A4" s="4" t="s">
        <v>56</v>
      </c>
      <c r="B4" s="4"/>
      <c r="C4" s="4"/>
      <c r="D4" s="4" t="s">
        <v>57</v>
      </c>
      <c r="E4" s="4" t="s">
        <v>58</v>
      </c>
      <c r="F4" s="4" t="s">
        <v>265</v>
      </c>
      <c r="G4" s="4" t="s">
        <v>266</v>
      </c>
      <c r="H4" s="4" t="s">
        <v>267</v>
      </c>
      <c r="I4" s="4" t="s">
        <v>268</v>
      </c>
      <c r="J4" s="4" t="s">
        <v>269</v>
      </c>
      <c r="K4" s="4" t="s">
        <v>270</v>
      </c>
      <c r="L4" s="4" t="s">
        <v>271</v>
      </c>
      <c r="M4" s="4"/>
      <c r="N4" s="4"/>
      <c r="O4" s="4"/>
      <c r="P4" s="4"/>
      <c r="Q4" s="4"/>
      <c r="R4" s="4"/>
      <c r="S4" s="4"/>
      <c r="T4" s="4"/>
      <c r="U4" s="4" t="s">
        <v>272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 t="s">
        <v>273</v>
      </c>
    </row>
    <row r="5" ht="29.45" customHeight="1" spans="1:35">
      <c r="A5" s="4" t="s">
        <v>62</v>
      </c>
      <c r="B5" s="4" t="s">
        <v>63</v>
      </c>
      <c r="C5" s="4" t="s">
        <v>64</v>
      </c>
      <c r="D5" s="4"/>
      <c r="E5" s="4"/>
      <c r="F5" s="4"/>
      <c r="G5" s="4"/>
      <c r="H5" s="4"/>
      <c r="I5" s="4"/>
      <c r="J5" s="4"/>
      <c r="K5" s="4"/>
      <c r="L5" s="4" t="s">
        <v>59</v>
      </c>
      <c r="M5" s="4" t="s">
        <v>274</v>
      </c>
      <c r="N5" s="4"/>
      <c r="O5" s="4"/>
      <c r="P5" s="4" t="s">
        <v>275</v>
      </c>
      <c r="Q5" s="4" t="s">
        <v>276</v>
      </c>
      <c r="R5" s="4" t="s">
        <v>231</v>
      </c>
      <c r="S5" s="4" t="s">
        <v>232</v>
      </c>
      <c r="T5" s="4" t="s">
        <v>277</v>
      </c>
      <c r="U5" s="4" t="s">
        <v>9</v>
      </c>
      <c r="V5" s="4" t="s">
        <v>278</v>
      </c>
      <c r="W5" s="4"/>
      <c r="X5" s="4"/>
      <c r="Y5" s="4"/>
      <c r="Z5" s="4"/>
      <c r="AA5" s="4"/>
      <c r="AB5" s="4"/>
      <c r="AC5" s="4"/>
      <c r="AD5" s="4"/>
      <c r="AE5" s="4" t="s">
        <v>279</v>
      </c>
      <c r="AF5" s="4"/>
      <c r="AG5" s="4"/>
      <c r="AH5" s="4"/>
      <c r="AI5" s="4"/>
    </row>
    <row r="6" ht="12.75" customHeight="1" spans="1:3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9</v>
      </c>
      <c r="N6" s="4" t="s">
        <v>280</v>
      </c>
      <c r="O6" s="4" t="s">
        <v>281</v>
      </c>
      <c r="P6" s="4"/>
      <c r="Q6" s="4"/>
      <c r="R6" s="4"/>
      <c r="S6" s="4"/>
      <c r="T6" s="4"/>
      <c r="U6" s="4"/>
      <c r="V6" s="4" t="s">
        <v>101</v>
      </c>
      <c r="W6" s="4" t="s">
        <v>282</v>
      </c>
      <c r="X6" s="4"/>
      <c r="Y6" s="4"/>
      <c r="Z6" s="4"/>
      <c r="AA6" s="4" t="s">
        <v>283</v>
      </c>
      <c r="AB6" s="4"/>
      <c r="AC6" s="4"/>
      <c r="AD6" s="4"/>
      <c r="AE6" s="4"/>
      <c r="AF6" s="4"/>
      <c r="AG6" s="4"/>
      <c r="AH6" s="4"/>
      <c r="AI6" s="4"/>
    </row>
    <row r="7" ht="21.95" customHeight="1" spans="1:3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</row>
    <row r="8" ht="73.9" customHeight="1" spans="1:3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 t="s">
        <v>101</v>
      </c>
      <c r="X8" s="4" t="s">
        <v>284</v>
      </c>
      <c r="Y8" s="4" t="s">
        <v>285</v>
      </c>
      <c r="Z8" s="4" t="s">
        <v>286</v>
      </c>
      <c r="AA8" s="4" t="s">
        <v>101</v>
      </c>
      <c r="AB8" s="4" t="s">
        <v>284</v>
      </c>
      <c r="AC8" s="4" t="s">
        <v>285</v>
      </c>
      <c r="AD8" s="4" t="s">
        <v>286</v>
      </c>
      <c r="AE8" s="4" t="s">
        <v>101</v>
      </c>
      <c r="AF8" s="4" t="s">
        <v>284</v>
      </c>
      <c r="AG8" s="4" t="s">
        <v>285</v>
      </c>
      <c r="AH8" s="4" t="s">
        <v>286</v>
      </c>
      <c r="AI8" s="4"/>
    </row>
    <row r="9" ht="14.25" customHeight="1" spans="1:35">
      <c r="A9" s="4" t="s">
        <v>75</v>
      </c>
      <c r="B9" s="4" t="s">
        <v>75</v>
      </c>
      <c r="C9" s="4" t="s">
        <v>75</v>
      </c>
      <c r="D9" s="4" t="s">
        <v>75</v>
      </c>
      <c r="E9" s="4" t="s">
        <v>75</v>
      </c>
      <c r="F9" s="4" t="s">
        <v>75</v>
      </c>
      <c r="G9" s="4" t="s">
        <v>75</v>
      </c>
      <c r="H9" s="4" t="s">
        <v>75</v>
      </c>
      <c r="I9" s="4" t="s">
        <v>75</v>
      </c>
      <c r="J9" s="4">
        <v>1</v>
      </c>
      <c r="K9" s="4">
        <v>2</v>
      </c>
      <c r="L9" s="4">
        <v>3</v>
      </c>
      <c r="M9" s="4">
        <v>4</v>
      </c>
      <c r="N9" s="4">
        <v>5</v>
      </c>
      <c r="O9" s="4">
        <v>6</v>
      </c>
      <c r="P9" s="4">
        <v>7</v>
      </c>
      <c r="Q9" s="4">
        <v>8</v>
      </c>
      <c r="R9" s="4">
        <v>9</v>
      </c>
      <c r="S9" s="4">
        <v>10</v>
      </c>
      <c r="T9" s="4">
        <v>11</v>
      </c>
      <c r="U9" s="4">
        <v>12</v>
      </c>
      <c r="V9" s="4">
        <v>13</v>
      </c>
      <c r="W9" s="4">
        <v>14</v>
      </c>
      <c r="X9" s="4">
        <v>15</v>
      </c>
      <c r="Y9" s="4">
        <v>16</v>
      </c>
      <c r="Z9" s="4">
        <v>17</v>
      </c>
      <c r="AA9" s="4">
        <v>18</v>
      </c>
      <c r="AB9" s="4">
        <v>19</v>
      </c>
      <c r="AC9" s="4">
        <v>20</v>
      </c>
      <c r="AD9" s="4">
        <v>21</v>
      </c>
      <c r="AE9" s="4">
        <v>22</v>
      </c>
      <c r="AF9" s="4">
        <v>23</v>
      </c>
      <c r="AG9" s="4">
        <v>24</v>
      </c>
      <c r="AH9" s="4">
        <v>25</v>
      </c>
      <c r="AI9" s="4">
        <v>26</v>
      </c>
    </row>
    <row r="10" ht="22.7" customHeight="1" spans="1:35">
      <c r="A10" s="5"/>
      <c r="B10" s="5"/>
      <c r="C10" s="5"/>
      <c r="D10" s="5"/>
      <c r="E10" s="5"/>
      <c r="F10" s="5"/>
      <c r="G10" s="5"/>
      <c r="H10" s="5"/>
      <c r="I10" s="5"/>
      <c r="J10" s="6"/>
      <c r="K10" s="7"/>
      <c r="L10" s="8">
        <v>0</v>
      </c>
      <c r="M10" s="8">
        <v>0</v>
      </c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7"/>
    </row>
    <row r="11" ht="22.7" customHeight="1" spans="1:35">
      <c r="A11" s="5"/>
      <c r="B11" s="5"/>
      <c r="C11" s="5"/>
      <c r="D11" s="5"/>
      <c r="E11" s="5"/>
      <c r="F11" s="5"/>
      <c r="G11" s="5"/>
      <c r="H11" s="5"/>
      <c r="I11" s="5"/>
      <c r="J11" s="6"/>
      <c r="K11" s="7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7"/>
    </row>
    <row r="12" ht="22.7" customHeight="1" spans="1:35">
      <c r="A12" s="5"/>
      <c r="B12" s="5"/>
      <c r="C12" s="5"/>
      <c r="D12" s="5"/>
      <c r="E12" s="5"/>
      <c r="F12" s="5"/>
      <c r="G12" s="5"/>
      <c r="H12" s="5"/>
      <c r="I12" s="5"/>
      <c r="J12" s="6"/>
      <c r="K12" s="7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7"/>
    </row>
    <row r="13" ht="22.7" customHeight="1" spans="1:35">
      <c r="A13" s="5"/>
      <c r="B13" s="5"/>
      <c r="C13" s="5"/>
      <c r="D13" s="5"/>
      <c r="E13" s="5"/>
      <c r="F13" s="5"/>
      <c r="G13" s="5"/>
      <c r="H13" s="5"/>
      <c r="I13" s="5"/>
      <c r="J13" s="6"/>
      <c r="K13" s="7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7"/>
    </row>
    <row r="14" ht="22.7" customHeight="1" spans="1:35">
      <c r="A14" s="5"/>
      <c r="B14" s="5"/>
      <c r="C14" s="5"/>
      <c r="D14" s="5"/>
      <c r="E14" s="5"/>
      <c r="F14" s="5"/>
      <c r="G14" s="5"/>
      <c r="H14" s="5"/>
      <c r="I14" s="5"/>
      <c r="J14" s="6"/>
      <c r="K14" s="7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7"/>
    </row>
    <row r="15" ht="22.7" customHeight="1" spans="1:35">
      <c r="A15" s="5"/>
      <c r="B15" s="5"/>
      <c r="C15" s="5"/>
      <c r="D15" s="5"/>
      <c r="E15" s="5"/>
      <c r="F15" s="5"/>
      <c r="G15" s="5"/>
      <c r="H15" s="5"/>
      <c r="I15" s="5"/>
      <c r="J15" s="6"/>
      <c r="K15" s="7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7"/>
    </row>
    <row r="16" ht="22.7" customHeight="1" spans="1:35">
      <c r="A16" s="5"/>
      <c r="B16" s="5"/>
      <c r="C16" s="5"/>
      <c r="D16" s="5"/>
      <c r="E16" s="5"/>
      <c r="F16" s="5"/>
      <c r="G16" s="5"/>
      <c r="H16" s="5"/>
      <c r="I16" s="5"/>
      <c r="J16" s="6"/>
      <c r="K16" s="7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7"/>
    </row>
    <row r="17" ht="14.25" customHeight="1"/>
    <row r="18" ht="14.25" customHeight="1"/>
    <row r="19" ht="14.25" customHeight="1"/>
    <row r="20" ht="14.25" customHeight="1" spans="8:8">
      <c r="H20" s="2"/>
    </row>
  </sheetData>
  <mergeCells count="34">
    <mergeCell ref="AH1:AI1"/>
    <mergeCell ref="A2:AI2"/>
    <mergeCell ref="AH3:AI3"/>
    <mergeCell ref="A4:C4"/>
    <mergeCell ref="L4:T4"/>
    <mergeCell ref="U4:AH4"/>
    <mergeCell ref="M5:O5"/>
    <mergeCell ref="V5:AD5"/>
    <mergeCell ref="A5:A8"/>
    <mergeCell ref="B5:B8"/>
    <mergeCell ref="C5:C8"/>
    <mergeCell ref="D4:D8"/>
    <mergeCell ref="E4:E8"/>
    <mergeCell ref="F4:F8"/>
    <mergeCell ref="G4:G8"/>
    <mergeCell ref="H4:H8"/>
    <mergeCell ref="I4:I8"/>
    <mergeCell ref="J4:J8"/>
    <mergeCell ref="K4:K8"/>
    <mergeCell ref="L5:L8"/>
    <mergeCell ref="M6:M8"/>
    <mergeCell ref="N6:N8"/>
    <mergeCell ref="O6:O8"/>
    <mergeCell ref="P5:P8"/>
    <mergeCell ref="Q5:Q8"/>
    <mergeCell ref="R5:R8"/>
    <mergeCell ref="S5:S8"/>
    <mergeCell ref="T5:T8"/>
    <mergeCell ref="U5:U8"/>
    <mergeCell ref="V6:V8"/>
    <mergeCell ref="AI4:AI8"/>
    <mergeCell ref="AE5:AH7"/>
    <mergeCell ref="W6:Z7"/>
    <mergeCell ref="AA6:AD7"/>
  </mergeCells>
  <pageMargins left="0.393700787401575" right="0.196850393700787" top="0.275590551181102" bottom="0.275590551181102" header="0" footer="0"/>
  <pageSetup paperSize="9" scale="8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封面</vt:lpstr>
      <vt:lpstr>表1.财政拨款收支总表</vt:lpstr>
      <vt:lpstr>表2.一般公共预算支出表</vt:lpstr>
      <vt:lpstr>表3.一般公共预算基本支出表</vt:lpstr>
      <vt:lpstr>表4.一般公共预算“三公”经费支出表</vt:lpstr>
      <vt:lpstr>表5.部门收支总表</vt:lpstr>
      <vt:lpstr>表6.部门收入总表</vt:lpstr>
      <vt:lpstr>表7.部门支出总表</vt:lpstr>
      <vt:lpstr>表8.政府性基金预算支出表</vt:lpstr>
      <vt:lpstr>表9.国有资本经营预算支出表</vt:lpstr>
      <vt:lpstr>表10.政府采购预算表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2020-02-24T10:11:00Z</dcterms:created>
  <cp:lastPrinted>2020-02-25T08:32:00Z</cp:lastPrinted>
  <dcterms:modified xsi:type="dcterms:W3CDTF">2022-08-31T05:07:54Z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7EA8350880154EE28A5AF51EF3754D40</vt:lpwstr>
  </property>
</Properties>
</file>