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830" tabRatio="962" firstSheet="2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  <sheet name="空" sheetId="12" r:id="rId12"/>
  </sheets>
  <definedNames>
    <definedName name="_xlnm._FilterDatabase" localSheetId="2" hidden="1">表2.一般公共预算支出表!#REF!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表6.部门收入总表!$1:$8</definedName>
    <definedName name="_xlnm.Print_Titles" localSheetId="2">表2.一般公共预算支出表!$1:$5</definedName>
    <definedName name="_xlnm.Print_Titles" localSheetId="7">表7.部门支出总表!$1:$6</definedName>
  </definedNames>
  <calcPr calcId="144525"/>
</workbook>
</file>

<file path=xl/sharedStrings.xml><?xml version="1.0" encoding="utf-8"?>
<sst xmlns="http://schemas.openxmlformats.org/spreadsheetml/2006/main" count="580" uniqueCount="291">
  <si>
    <t>2021年部门预算报表</t>
  </si>
  <si>
    <t xml:space="preserve">                 报送单位：鹿寨县鹿寨镇财政所</t>
  </si>
  <si>
    <t xml:space="preserve">                 制表单位：鹿寨县鹿寨镇财政所</t>
  </si>
  <si>
    <r>
      <rPr>
        <b/>
        <sz val="20"/>
        <rFont val="宋体"/>
        <charset val="134"/>
      </rPr>
      <t xml:space="preserve">                 单位负责人：</t>
    </r>
    <r>
      <rPr>
        <b/>
        <u/>
        <sz val="20"/>
        <rFont val="宋体"/>
        <charset val="134"/>
      </rPr>
      <t>　　　　　　　　</t>
    </r>
  </si>
  <si>
    <r>
      <rPr>
        <b/>
        <sz val="20"/>
        <rFont val="宋体"/>
        <charset val="134"/>
      </rPr>
      <t xml:space="preserve">                 财务负责人：</t>
    </r>
    <r>
      <rPr>
        <b/>
        <u/>
        <sz val="20"/>
        <rFont val="宋体"/>
        <charset val="134"/>
      </rPr>
      <t>　　　　　　　　</t>
    </r>
  </si>
  <si>
    <r>
      <rPr>
        <b/>
        <sz val="20"/>
        <rFont val="宋体"/>
        <charset val="134"/>
      </rPr>
      <t>　　　           财务会计：</t>
    </r>
    <r>
      <rPr>
        <b/>
        <u/>
        <sz val="20"/>
        <rFont val="宋体"/>
        <charset val="134"/>
      </rPr>
      <t>　　　　　　　　　</t>
    </r>
  </si>
  <si>
    <t>　　　　　　　　　报送时间：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</si>
  <si>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</si>
  <si>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</si>
  <si>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</si>
  <si>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</si>
  <si>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</si>
  <si>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</si>
  <si>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</si>
  <si>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</si>
  <si>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</si>
  <si>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</si>
  <si>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</si>
  <si>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</si>
  <si>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</si>
  <si>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</si>
  <si>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</si>
  <si>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</si>
  <si>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</si>
  <si>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</si>
  <si>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</si>
  <si>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</si>
  <si>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</si>
  <si>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</si>
  <si>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</si>
  <si>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</si>
  <si>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</si>
  <si>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</si>
  <si>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</si>
  <si>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</si>
  <si>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</si>
  <si>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</si>
  <si>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</si>
  <si>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</si>
  <si>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</si>
  <si>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</si>
  <si>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</si>
  <si>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</si>
  <si>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</si>
  <si>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</si>
  <si>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</si>
  <si>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</si>
  <si>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</si>
  <si>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</si>
  <si>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</si>
  <si>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</si>
  <si>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</si>
  <si>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</si>
  <si>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</si>
  <si>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</si>
  <si>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</si>
  <si>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</si>
  <si>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</si>
  <si>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</si>
  <si>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</si>
  <si>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</si>
  <si>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</si>
  <si>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</si>
  <si>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</si>
  <si>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</si>
  <si>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</si>
  <si>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</si>
  <si>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</si>
  <si>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</si>
  <si>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</si>
  <si>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</si>
  <si>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</si>
  <si>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</si>
  <si>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</si>
  <si>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</si>
  <si>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</si>
  <si>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</si>
  <si>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</si>
  <si>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</si>
  <si>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</si>
  <si>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</si>
  <si>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</si>
  <si>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</si>
  <si>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项目支出</t>
  </si>
  <si>
    <t xml:space="preserve"> ** </t>
  </si>
  <si>
    <t>**</t>
  </si>
  <si>
    <t>510</t>
  </si>
  <si>
    <t>鹿寨镇</t>
  </si>
  <si>
    <t xml:space="preserve">  510002</t>
  </si>
  <si>
    <t xml:space="preserve">  鹿寨县鹿寨镇财政所</t>
  </si>
  <si>
    <t>201</t>
  </si>
  <si>
    <t>06</t>
  </si>
  <si>
    <t>50</t>
  </si>
  <si>
    <t xml:space="preserve">          </t>
  </si>
  <si>
    <t xml:space="preserve">    事业运行（财政事务）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</si>
  <si>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</si>
  <si>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</si>
  <si>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</si>
  <si>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</si>
  <si>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</si>
  <si>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</si>
  <si>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</si>
  <si>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</si>
  <si>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</si>
  <si>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</si>
  <si>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</si>
  <si>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</si>
  <si>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</si>
  <si>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</si>
  <si>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</si>
  <si>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</si>
  <si>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</si>
  <si>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</si>
  <si>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</si>
  <si>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</si>
  <si>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</si>
  <si>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</si>
  <si>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</si>
  <si>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</si>
  <si>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</si>
  <si>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</si>
  <si>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</si>
  <si>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</si>
  <si>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</si>
  <si>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</si>
  <si>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</si>
  <si>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</si>
  <si>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</si>
  <si>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</si>
  <si>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</si>
  <si>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</si>
  <si>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</si>
  <si>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</si>
  <si>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</si>
  <si>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</si>
  <si>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</si>
  <si>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其他交通费</t>
  </si>
  <si>
    <t>工会经费</t>
  </si>
  <si>
    <t>其他商口和服务支出</t>
  </si>
  <si>
    <t>退休费</t>
  </si>
  <si>
    <t>生活补助</t>
  </si>
  <si>
    <t>退休人员医疗补助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</si>
  <si>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</si>
  <si>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</si>
  <si>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</si>
  <si>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</si>
  <si>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</si>
  <si>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</si>
  <si>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</si>
  <si>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</si>
  <si>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</si>
  <si>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</si>
  <si>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</si>
  <si>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</si>
  <si>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</si>
  <si>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</si>
  <si>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</si>
  <si>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</si>
  <si>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</si>
  <si>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</si>
  <si>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</si>
  <si>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</si>
  <si>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</si>
  <si>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</si>
  <si>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</si>
  <si>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</si>
  <si>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</si>
  <si>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</si>
  <si>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</si>
  <si>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</si>
  <si>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</si>
  <si>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</si>
  <si>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</si>
  <si>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</si>
  <si>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</si>
  <si>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</si>
  <si>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</si>
  <si>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</si>
  <si>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</si>
  <si>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</si>
  <si>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</si>
  <si>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</si>
  <si>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</si>
  <si>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</si>
  <si>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</si>
  <si>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</si>
  <si>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</si>
  <si>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</si>
  <si>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</si>
  <si>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</si>
  <si>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</si>
  <si>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</si>
  <si>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</si>
  <si>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</si>
  <si>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</si>
  <si>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</si>
  <si>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</si>
  <si>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</si>
  <si>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</si>
  <si>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</si>
  <si>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</si>
  <si>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</si>
  <si>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</si>
  <si>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</si>
  <si>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</si>
  <si>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</si>
  <si>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</si>
  <si>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</si>
  <si>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</si>
  <si>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</si>
  <si>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</si>
  <si>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</si>
  <si>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</si>
  <si>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</si>
  <si>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</si>
  <si>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</si>
  <si>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</si>
  <si>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</si>
  <si>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</si>
  <si>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</si>
  <si>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</si>
  <si>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</si>
  <si>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</si>
  <si>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</si>
  <si>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</si>
  <si>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</si>
  <si>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</si>
  <si>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</si>
  <si>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</si>
  <si>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</si>
  <si>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</si>
  <si>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</si>
  <si>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</si>
  <si>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</si>
  <si>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</si>
  <si>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</si>
  <si>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</si>
  <si>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</si>
  <si>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</si>
  <si>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</si>
  <si>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</si>
  <si>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</si>
  <si>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</si>
  <si>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</si>
  <si>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</si>
  <si>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</si>
  <si>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</si>
  <si>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</si>
  <si>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</si>
  <si>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</si>
  <si>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</si>
  <si>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</si>
  <si>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</si>
  <si>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</si>
  <si>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</si>
  <si>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</si>
  <si>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</si>
  <si>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</si>
  <si>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</si>
  <si>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</si>
  <si>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</si>
  <si>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</si>
  <si>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</si>
  <si>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公开08表</t>
  </si>
  <si>
    <t>政府性基金支出预算表</t>
  </si>
  <si>
    <t>单位名称(功能分类科目名称)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</si>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</sst>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0"/>
    <numFmt numFmtId="43" formatCode="_ * #,##0.00_ ;_ * \-#,##0.00_ ;_ * &quot;-&quot;??_ ;_ @_ "/>
    <numFmt numFmtId="177" formatCode="#,##0.00_ "/>
    <numFmt numFmtId="178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1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5" fillId="16" borderId="1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3" fillId="0" borderId="4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 vertical="center"/>
    </xf>
    <xf numFmtId="178" fontId="3" fillId="0" borderId="3" xfId="0" applyNumberFormat="1" applyFont="1" applyFill="1" applyBorder="1" applyAlignment="1"/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78" fontId="5" fillId="0" borderId="3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49" fontId="3" fillId="0" borderId="8" xfId="0" applyNumberFormat="1" applyFont="1" applyFill="1" applyBorder="1" applyAlignment="1">
      <alignment horizontal="justify"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1" fillId="0" borderId="1" xfId="0" applyNumberFormat="1" applyFont="1" applyFill="1" applyBorder="1" applyAlignment="1">
      <alignment horizontal="right" vertical="center" wrapText="1"/>
    </xf>
    <xf numFmtId="178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0" fontId="0" fillId="2" borderId="0" xfId="0" applyFill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Fill="1" applyBorder="1" applyAlignment="1"/>
    <xf numFmtId="178" fontId="3" fillId="0" borderId="9" xfId="0" applyNumberFormat="1" applyFont="1" applyFill="1" applyBorder="1" applyAlignment="1"/>
    <xf numFmtId="43" fontId="1" fillId="0" borderId="10" xfId="0" applyNumberFormat="1" applyFont="1" applyBorder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>
      <alignment horizontal="left"/>
    </xf>
    <xf numFmtId="31" fontId="9" fillId="0" borderId="0" xfId="0" applyNumberFormat="1" applyFont="1" applyFill="1" applyAlignment="1">
      <alignment horizontal="left"/>
    </xf>
    <xf numFmtId="0" fontId="1" fillId="0" borderId="0" xfId="0" applyFont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workbookViewId="0">
      <selection activeCell="F9" sqref="F9"/>
    </sheetView>
  </sheetViews>
  <sheetFormatPr defaultColWidth="10" defaultRowHeight="13.5"/>
  <cols>
    <col min="1" max="12" width="7.75" customWidth="1"/>
    <col min="13" max="15" width="9.75" customWidth="1"/>
  </cols>
  <sheetData>
    <row r="1" ht="111" customHeight="1" spans="1:16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7"/>
      <c r="P1" s="76"/>
    </row>
    <row r="2" ht="47" customHeight="1" spans="1:16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61"/>
      <c r="P2" s="76"/>
    </row>
    <row r="3" ht="48" customHeight="1" spans="1:16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61"/>
      <c r="P3" s="76"/>
    </row>
    <row r="4" ht="32" customHeight="1" spans="1:16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61"/>
      <c r="P4" s="76"/>
    </row>
    <row r="5" ht="47" customHeight="1" spans="1:16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61"/>
      <c r="P5" s="76"/>
    </row>
    <row r="6" ht="45" customHeight="1" spans="1:16">
      <c r="A6" s="74" t="s">
        <v>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61"/>
      <c r="P6" s="76"/>
    </row>
    <row r="7" ht="45" customHeight="1" spans="1:16">
      <c r="A7" s="75" t="s">
        <v>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61"/>
      <c r="P7" s="76"/>
    </row>
    <row r="8" spans="1:16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76"/>
    </row>
    <row r="9" spans="1:16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76"/>
    </row>
    <row r="10" spans="1:16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76"/>
    </row>
    <row r="11" spans="1:16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76"/>
    </row>
    <row r="12" spans="1:16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76"/>
    </row>
    <row r="13" spans="1:16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76"/>
    </row>
    <row r="14" spans="1:16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76"/>
    </row>
    <row r="15" spans="1:16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76"/>
    </row>
    <row r="16" spans="1:16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76"/>
    </row>
    <row r="17" spans="1:16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76"/>
    </row>
    <row r="18" spans="1:16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76"/>
    </row>
    <row r="19" spans="1:16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76"/>
    </row>
    <row r="20" spans="1:16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76"/>
    </row>
    <row r="21" spans="1:16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76"/>
    </row>
    <row r="22" spans="1:16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76"/>
    </row>
    <row r="23" spans="1:16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76"/>
    </row>
    <row r="24" spans="1:16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</sheetData>
  <mergeCells count="7">
    <mergeCell ref="A1:N1"/>
    <mergeCell ref="A2:N2"/>
    <mergeCell ref="A3:N3"/>
    <mergeCell ref="A4:N4"/>
    <mergeCell ref="A5:N5"/>
    <mergeCell ref="A6:N6"/>
    <mergeCell ref="A7:N7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G12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3" customHeight="1" spans="1:25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 t="s">
        <v>267</v>
      </c>
      <c r="Y1" s="18"/>
    </row>
    <row r="2" ht="19.5" customHeight="1" spans="1:25">
      <c r="A2" s="12" t="s">
        <v>268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14.25" customHeight="1" spans="1: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8" t="s">
        <v>9</v>
      </c>
      <c r="Y3" s="18"/>
    </row>
    <row r="4" ht="14.25" customHeight="1" spans="1:25">
      <c r="A4" s="13" t="s">
        <v>62</v>
      </c>
      <c r="B4" s="13"/>
      <c r="C4" s="13"/>
      <c r="D4" s="13" t="s">
        <v>236</v>
      </c>
      <c r="E4" s="13" t="s">
        <v>265</v>
      </c>
      <c r="F4" s="13" t="s">
        <v>65</v>
      </c>
      <c r="G4" s="13" t="s">
        <v>66</v>
      </c>
      <c r="H4" s="13"/>
      <c r="I4" s="13"/>
      <c r="J4" s="13"/>
      <c r="K4" s="13"/>
      <c r="L4" s="13" t="s">
        <v>67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 t="s">
        <v>68</v>
      </c>
      <c r="X4" s="13"/>
      <c r="Y4" s="13"/>
    </row>
    <row r="5" ht="48.2" customHeight="1" spans="1:25">
      <c r="A5" s="13" t="s">
        <v>69</v>
      </c>
      <c r="B5" s="13" t="s">
        <v>70</v>
      </c>
      <c r="C5" s="13" t="s">
        <v>71</v>
      </c>
      <c r="D5" s="13"/>
      <c r="E5" s="13"/>
      <c r="F5" s="13"/>
      <c r="G5" s="13" t="s">
        <v>72</v>
      </c>
      <c r="H5" s="13" t="s">
        <v>73</v>
      </c>
      <c r="I5" s="13" t="s">
        <v>74</v>
      </c>
      <c r="J5" s="13" t="s">
        <v>75</v>
      </c>
      <c r="K5" s="13" t="s">
        <v>81</v>
      </c>
      <c r="L5" s="13" t="s">
        <v>72</v>
      </c>
      <c r="M5" s="13" t="s">
        <v>73</v>
      </c>
      <c r="N5" s="13" t="s">
        <v>74</v>
      </c>
      <c r="O5" s="13" t="s">
        <v>75</v>
      </c>
      <c r="P5" s="13" t="s">
        <v>76</v>
      </c>
      <c r="Q5" s="13" t="s">
        <v>77</v>
      </c>
      <c r="R5" s="13" t="s">
        <v>78</v>
      </c>
      <c r="S5" s="13" t="s">
        <v>79</v>
      </c>
      <c r="T5" s="13" t="s">
        <v>80</v>
      </c>
      <c r="U5" s="13" t="s">
        <v>81</v>
      </c>
      <c r="V5" s="13" t="s">
        <v>82</v>
      </c>
      <c r="W5" s="13" t="s">
        <v>72</v>
      </c>
      <c r="X5" s="13" t="s">
        <v>66</v>
      </c>
      <c r="Y5" s="13" t="s">
        <v>83</v>
      </c>
    </row>
    <row r="6" ht="14.25" customHeight="1" spans="1:25">
      <c r="A6" s="13" t="s">
        <v>84</v>
      </c>
      <c r="B6" s="13" t="s">
        <v>84</v>
      </c>
      <c r="C6" s="13" t="s">
        <v>84</v>
      </c>
      <c r="D6" s="13" t="s">
        <v>85</v>
      </c>
      <c r="E6" s="13" t="s">
        <v>85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  <c r="X6" s="13">
        <v>19</v>
      </c>
      <c r="Y6" s="13">
        <v>20</v>
      </c>
    </row>
    <row r="7" s="1" customFormat="1" ht="14.25" customHeight="1" spans="1:25">
      <c r="A7" s="5"/>
      <c r="B7" s="5"/>
      <c r="C7" s="5"/>
      <c r="D7" s="5"/>
      <c r="E7" s="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="1" customFormat="1" ht="14.25" customHeight="1" spans="1:25">
      <c r="A8" s="5"/>
      <c r="B8" s="5"/>
      <c r="C8" s="5"/>
      <c r="D8" s="5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="1" customFormat="1" ht="14.25" customHeight="1" spans="1:25">
      <c r="A9" s="5"/>
      <c r="B9" s="5"/>
      <c r="C9" s="5"/>
      <c r="D9" s="5"/>
      <c r="E9" s="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4.25" customHeight="1" spans="1:25">
      <c r="A10" s="14"/>
      <c r="B10" s="14"/>
      <c r="C10" s="14"/>
      <c r="D10" s="15"/>
      <c r="E10" s="1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14.25" customHeight="1"/>
    <row r="12" ht="19" customHeight="1" spans="1:7">
      <c r="A12" s="17" t="s">
        <v>269</v>
      </c>
      <c r="B12" s="17"/>
      <c r="C12" s="17"/>
      <c r="D12" s="17"/>
      <c r="E12" s="17"/>
      <c r="F12" s="17"/>
      <c r="G12" s="17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W23" sqref="W23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5" width="7.875" style="1" customWidth="1"/>
    <col min="6" max="6" width="6.25" style="1" customWidth="1"/>
    <col min="7" max="7" width="7.12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0" t="s">
        <v>270</v>
      </c>
      <c r="AI1" s="10"/>
    </row>
    <row r="2" ht="23.45" customHeight="1" spans="1:35">
      <c r="A2" s="3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0" t="s">
        <v>9</v>
      </c>
      <c r="AI3" s="10"/>
    </row>
    <row r="4" ht="14.25" customHeight="1" spans="1:35">
      <c r="A4" s="4" t="s">
        <v>62</v>
      </c>
      <c r="B4" s="4"/>
      <c r="C4" s="4"/>
      <c r="D4" s="4" t="s">
        <v>236</v>
      </c>
      <c r="E4" s="4" t="s">
        <v>265</v>
      </c>
      <c r="F4" s="4" t="s">
        <v>272</v>
      </c>
      <c r="G4" s="4" t="s">
        <v>273</v>
      </c>
      <c r="H4" s="4" t="s">
        <v>274</v>
      </c>
      <c r="I4" s="4" t="s">
        <v>275</v>
      </c>
      <c r="J4" s="4" t="s">
        <v>276</v>
      </c>
      <c r="K4" s="4" t="s">
        <v>277</v>
      </c>
      <c r="L4" s="4" t="s">
        <v>278</v>
      </c>
      <c r="M4" s="4"/>
      <c r="N4" s="4"/>
      <c r="O4" s="4"/>
      <c r="P4" s="4"/>
      <c r="Q4" s="4"/>
      <c r="R4" s="4"/>
      <c r="S4" s="4"/>
      <c r="T4" s="4"/>
      <c r="U4" s="4" t="s">
        <v>279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280</v>
      </c>
    </row>
    <row r="5" ht="29.45" customHeight="1" spans="1:35">
      <c r="A5" s="4" t="s">
        <v>69</v>
      </c>
      <c r="B5" s="4" t="s">
        <v>70</v>
      </c>
      <c r="C5" s="4" t="s">
        <v>71</v>
      </c>
      <c r="D5" s="4"/>
      <c r="E5" s="4"/>
      <c r="F5" s="4"/>
      <c r="G5" s="4"/>
      <c r="H5" s="4"/>
      <c r="I5" s="4"/>
      <c r="J5" s="4"/>
      <c r="K5" s="4"/>
      <c r="L5" s="4" t="s">
        <v>65</v>
      </c>
      <c r="M5" s="4" t="s">
        <v>239</v>
      </c>
      <c r="N5" s="4"/>
      <c r="O5" s="4"/>
      <c r="P5" s="4" t="s">
        <v>240</v>
      </c>
      <c r="Q5" s="4" t="s">
        <v>241</v>
      </c>
      <c r="R5" s="4" t="s">
        <v>242</v>
      </c>
      <c r="S5" s="4" t="s">
        <v>243</v>
      </c>
      <c r="T5" s="4" t="s">
        <v>281</v>
      </c>
      <c r="U5" s="4" t="s">
        <v>15</v>
      </c>
      <c r="V5" s="4" t="s">
        <v>282</v>
      </c>
      <c r="W5" s="4"/>
      <c r="X5" s="4"/>
      <c r="Y5" s="4"/>
      <c r="Z5" s="4"/>
      <c r="AA5" s="4"/>
      <c r="AB5" s="4"/>
      <c r="AC5" s="4"/>
      <c r="AD5" s="4"/>
      <c r="AE5" s="4" t="s">
        <v>283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15</v>
      </c>
      <c r="N6" s="4" t="s">
        <v>284</v>
      </c>
      <c r="O6" s="4" t="s">
        <v>246</v>
      </c>
      <c r="P6" s="4"/>
      <c r="Q6" s="4"/>
      <c r="R6" s="4"/>
      <c r="S6" s="4"/>
      <c r="T6" s="4"/>
      <c r="U6" s="4"/>
      <c r="V6" s="4" t="s">
        <v>72</v>
      </c>
      <c r="W6" s="4" t="s">
        <v>285</v>
      </c>
      <c r="X6" s="4"/>
      <c r="Y6" s="4"/>
      <c r="Z6" s="4"/>
      <c r="AA6" s="4" t="s">
        <v>286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72</v>
      </c>
      <c r="X8" s="4" t="s">
        <v>287</v>
      </c>
      <c r="Y8" s="4" t="s">
        <v>288</v>
      </c>
      <c r="Z8" s="4" t="s">
        <v>289</v>
      </c>
      <c r="AA8" s="4" t="s">
        <v>72</v>
      </c>
      <c r="AB8" s="4" t="s">
        <v>287</v>
      </c>
      <c r="AC8" s="4" t="s">
        <v>288</v>
      </c>
      <c r="AD8" s="4" t="s">
        <v>289</v>
      </c>
      <c r="AE8" s="4" t="s">
        <v>72</v>
      </c>
      <c r="AF8" s="4" t="s">
        <v>287</v>
      </c>
      <c r="AG8" s="4" t="s">
        <v>288</v>
      </c>
      <c r="AH8" s="4" t="s">
        <v>289</v>
      </c>
      <c r="AI8" s="4"/>
    </row>
    <row r="9" ht="14.25" customHeight="1" spans="1:35">
      <c r="A9" s="4" t="s">
        <v>85</v>
      </c>
      <c r="B9" s="4" t="s">
        <v>85</v>
      </c>
      <c r="C9" s="4" t="s">
        <v>85</v>
      </c>
      <c r="D9" s="4" t="s">
        <v>85</v>
      </c>
      <c r="E9" s="4" t="s">
        <v>85</v>
      </c>
      <c r="F9" s="4" t="s">
        <v>85</v>
      </c>
      <c r="G9" s="4" t="s">
        <v>85</v>
      </c>
      <c r="H9" s="4" t="s">
        <v>85</v>
      </c>
      <c r="I9" s="4" t="s">
        <v>85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7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8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7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7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8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7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7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8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7"/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8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7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8"/>
    </row>
    <row r="17" ht="14.25" customHeight="1"/>
    <row r="18" ht="14.25" customHeight="1"/>
    <row r="19" ht="14.25" customHeight="1" spans="2:9">
      <c r="B19" s="6" t="s">
        <v>290</v>
      </c>
      <c r="C19" s="6"/>
      <c r="D19" s="6"/>
      <c r="E19" s="6"/>
      <c r="F19" s="6"/>
      <c r="G19" s="6"/>
      <c r="H19" s="6"/>
      <c r="I19" s="6"/>
    </row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B19:I19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5" sqref="F25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B1" workbookViewId="0">
      <selection activeCell="C13" sqref="C13"/>
    </sheetView>
  </sheetViews>
  <sheetFormatPr defaultColWidth="10" defaultRowHeight="13.5"/>
  <cols>
    <col min="1" max="1" width="25.375" customWidth="1"/>
    <col min="2" max="2" width="11.25" customWidth="1"/>
    <col min="3" max="3" width="38.875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8"/>
      <c r="B1" s="11"/>
      <c r="C1" s="11"/>
      <c r="D1" s="11"/>
      <c r="E1" s="11"/>
      <c r="F1" s="11"/>
      <c r="G1" s="18" t="s">
        <v>7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ht="19.5" spans="1:20">
      <c r="A2" s="12" t="s">
        <v>8</v>
      </c>
      <c r="B2" s="12"/>
      <c r="C2" s="12"/>
      <c r="D2" s="12"/>
      <c r="E2" s="12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7">
      <c r="A3" s="11"/>
      <c r="B3" s="11"/>
      <c r="C3" s="11"/>
      <c r="D3" s="11"/>
      <c r="E3" s="11"/>
      <c r="F3" s="11"/>
      <c r="G3" s="18" t="s">
        <v>9</v>
      </c>
    </row>
    <row r="4" spans="1:7">
      <c r="A4" s="68" t="s">
        <v>10</v>
      </c>
      <c r="B4" s="68"/>
      <c r="C4" s="68" t="s">
        <v>11</v>
      </c>
      <c r="D4" s="68"/>
      <c r="E4" s="68"/>
      <c r="F4" s="68"/>
      <c r="G4" s="68"/>
    </row>
    <row r="5" spans="1:7">
      <c r="A5" s="13" t="s">
        <v>12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</row>
    <row r="6" spans="1:7">
      <c r="A6" s="15" t="s">
        <v>19</v>
      </c>
      <c r="B6" s="69">
        <v>256.08</v>
      </c>
      <c r="C6" s="15" t="s">
        <v>20</v>
      </c>
      <c r="D6" s="69">
        <f>SUM(E6:G6)</f>
        <v>170.79</v>
      </c>
      <c r="E6" s="70">
        <v>170.79</v>
      </c>
      <c r="F6" s="69"/>
      <c r="G6" s="69"/>
    </row>
    <row r="7" spans="1:7">
      <c r="A7" s="15" t="s">
        <v>21</v>
      </c>
      <c r="B7" s="69"/>
      <c r="C7" s="15" t="s">
        <v>22</v>
      </c>
      <c r="D7" s="69">
        <f t="shared" ref="D7:D33" si="0">SUM(E7:G7)</f>
        <v>0</v>
      </c>
      <c r="E7" s="69"/>
      <c r="F7" s="69"/>
      <c r="G7" s="69"/>
    </row>
    <row r="8" spans="1:7">
      <c r="A8" s="15" t="s">
        <v>23</v>
      </c>
      <c r="B8" s="69"/>
      <c r="C8" s="15" t="s">
        <v>24</v>
      </c>
      <c r="D8" s="69">
        <f t="shared" si="0"/>
        <v>0</v>
      </c>
      <c r="E8" s="69"/>
      <c r="F8" s="69"/>
      <c r="G8" s="69"/>
    </row>
    <row r="9" spans="1:7">
      <c r="A9" s="15"/>
      <c r="B9" s="69"/>
      <c r="C9" s="15" t="s">
        <v>25</v>
      </c>
      <c r="D9" s="69">
        <f t="shared" si="0"/>
        <v>0</v>
      </c>
      <c r="E9" s="70"/>
      <c r="F9" s="69"/>
      <c r="G9" s="69"/>
    </row>
    <row r="10" spans="1:7">
      <c r="A10" s="15"/>
      <c r="B10" s="69"/>
      <c r="C10" s="15" t="s">
        <v>26</v>
      </c>
      <c r="D10" s="69">
        <f t="shared" si="0"/>
        <v>0</v>
      </c>
      <c r="E10" s="69"/>
      <c r="F10" s="69"/>
      <c r="G10" s="69"/>
    </row>
    <row r="11" spans="1:7">
      <c r="A11" s="15"/>
      <c r="B11" s="69"/>
      <c r="C11" s="15" t="s">
        <v>27</v>
      </c>
      <c r="D11" s="69">
        <f t="shared" si="0"/>
        <v>0</v>
      </c>
      <c r="E11" s="69"/>
      <c r="F11" s="69"/>
      <c r="G11" s="69"/>
    </row>
    <row r="12" spans="1:7">
      <c r="A12" s="15"/>
      <c r="B12" s="69"/>
      <c r="C12" s="15" t="s">
        <v>28</v>
      </c>
      <c r="D12" s="69">
        <f t="shared" si="0"/>
        <v>0</v>
      </c>
      <c r="E12" s="71"/>
      <c r="F12" s="69"/>
      <c r="G12" s="69"/>
    </row>
    <row r="13" spans="1:7">
      <c r="A13" s="15"/>
      <c r="B13" s="69"/>
      <c r="C13" s="15" t="s">
        <v>29</v>
      </c>
      <c r="D13" s="69">
        <f t="shared" si="0"/>
        <v>46.15</v>
      </c>
      <c r="E13" s="71">
        <v>46.15</v>
      </c>
      <c r="F13" s="69"/>
      <c r="G13" s="69"/>
    </row>
    <row r="14" spans="1:7">
      <c r="A14" s="15"/>
      <c r="B14" s="69"/>
      <c r="C14" s="15" t="s">
        <v>30</v>
      </c>
      <c r="D14" s="69">
        <f t="shared" si="0"/>
        <v>19.78</v>
      </c>
      <c r="E14" s="71">
        <v>19.78</v>
      </c>
      <c r="F14" s="69"/>
      <c r="G14" s="69"/>
    </row>
    <row r="15" spans="1:7">
      <c r="A15" s="15"/>
      <c r="B15" s="69"/>
      <c r="C15" s="15" t="s">
        <v>31</v>
      </c>
      <c r="D15" s="69">
        <f t="shared" si="0"/>
        <v>0</v>
      </c>
      <c r="E15" s="69"/>
      <c r="F15" s="69"/>
      <c r="G15" s="69"/>
    </row>
    <row r="16" spans="1:7">
      <c r="A16" s="15"/>
      <c r="B16" s="69"/>
      <c r="C16" s="15" t="s">
        <v>32</v>
      </c>
      <c r="D16" s="69">
        <f t="shared" si="0"/>
        <v>0</v>
      </c>
      <c r="E16" s="71"/>
      <c r="F16" s="69"/>
      <c r="G16" s="69"/>
    </row>
    <row r="17" spans="1:7">
      <c r="A17" s="15"/>
      <c r="B17" s="69"/>
      <c r="C17" s="15" t="s">
        <v>33</v>
      </c>
      <c r="D17" s="72">
        <f t="shared" si="0"/>
        <v>0</v>
      </c>
      <c r="E17" s="70"/>
      <c r="F17" s="69"/>
      <c r="G17" s="69"/>
    </row>
    <row r="18" spans="1:7">
      <c r="A18" s="15"/>
      <c r="B18" s="69"/>
      <c r="C18" s="15" t="s">
        <v>34</v>
      </c>
      <c r="D18" s="69">
        <f t="shared" si="0"/>
        <v>0</v>
      </c>
      <c r="E18" s="69"/>
      <c r="F18" s="69"/>
      <c r="G18" s="69"/>
    </row>
    <row r="19" spans="1:7">
      <c r="A19" s="15"/>
      <c r="B19" s="69"/>
      <c r="C19" s="15" t="s">
        <v>35</v>
      </c>
      <c r="D19" s="69">
        <f t="shared" si="0"/>
        <v>0</v>
      </c>
      <c r="E19" s="69"/>
      <c r="F19" s="69"/>
      <c r="G19" s="69"/>
    </row>
    <row r="20" spans="1:7">
      <c r="A20" s="15"/>
      <c r="B20" s="69"/>
      <c r="C20" s="15" t="s">
        <v>36</v>
      </c>
      <c r="D20" s="69">
        <f t="shared" si="0"/>
        <v>0</v>
      </c>
      <c r="E20" s="69"/>
      <c r="F20" s="69"/>
      <c r="G20" s="69"/>
    </row>
    <row r="21" spans="1:7">
      <c r="A21" s="15"/>
      <c r="B21" s="69"/>
      <c r="C21" s="15" t="s">
        <v>37</v>
      </c>
      <c r="D21" s="69">
        <f t="shared" si="0"/>
        <v>0</v>
      </c>
      <c r="E21" s="69"/>
      <c r="F21" s="69"/>
      <c r="G21" s="69"/>
    </row>
    <row r="22" spans="1:7">
      <c r="A22" s="15"/>
      <c r="B22" s="69"/>
      <c r="C22" s="15" t="s">
        <v>38</v>
      </c>
      <c r="D22" s="69">
        <f t="shared" si="0"/>
        <v>0</v>
      </c>
      <c r="E22" s="69"/>
      <c r="F22" s="69"/>
      <c r="G22" s="69"/>
    </row>
    <row r="23" spans="1:7">
      <c r="A23" s="15"/>
      <c r="B23" s="69"/>
      <c r="C23" s="15" t="s">
        <v>39</v>
      </c>
      <c r="D23" s="69">
        <f t="shared" si="0"/>
        <v>0</v>
      </c>
      <c r="E23" s="69"/>
      <c r="F23" s="69"/>
      <c r="G23" s="69"/>
    </row>
    <row r="24" spans="1:7">
      <c r="A24" s="15"/>
      <c r="B24" s="69"/>
      <c r="C24" s="15" t="s">
        <v>40</v>
      </c>
      <c r="D24" s="69">
        <f t="shared" si="0"/>
        <v>19.36</v>
      </c>
      <c r="E24" s="70">
        <v>19.36</v>
      </c>
      <c r="F24" s="69"/>
      <c r="G24" s="69"/>
    </row>
    <row r="25" spans="1:7">
      <c r="A25" s="15"/>
      <c r="B25" s="69"/>
      <c r="C25" s="15" t="s">
        <v>41</v>
      </c>
      <c r="D25" s="69">
        <f t="shared" si="0"/>
        <v>0</v>
      </c>
      <c r="E25" s="69"/>
      <c r="F25" s="69"/>
      <c r="G25" s="69"/>
    </row>
    <row r="26" spans="1:7">
      <c r="A26" s="15"/>
      <c r="B26" s="69"/>
      <c r="C26" s="15" t="s">
        <v>42</v>
      </c>
      <c r="D26" s="69">
        <f t="shared" si="0"/>
        <v>0</v>
      </c>
      <c r="E26" s="69"/>
      <c r="F26" s="69"/>
      <c r="G26" s="69"/>
    </row>
    <row r="27" spans="1:7">
      <c r="A27" s="15"/>
      <c r="B27" s="69"/>
      <c r="C27" s="15" t="s">
        <v>43</v>
      </c>
      <c r="D27" s="69">
        <f t="shared" si="0"/>
        <v>0</v>
      </c>
      <c r="E27" s="69"/>
      <c r="F27" s="69"/>
      <c r="G27" s="69"/>
    </row>
    <row r="28" spans="1:7">
      <c r="A28" s="15"/>
      <c r="B28" s="69"/>
      <c r="C28" s="15" t="s">
        <v>44</v>
      </c>
      <c r="D28" s="69">
        <f t="shared" si="0"/>
        <v>0</v>
      </c>
      <c r="E28" s="69"/>
      <c r="F28" s="69"/>
      <c r="G28" s="69"/>
    </row>
    <row r="29" spans="1:7">
      <c r="A29" s="15"/>
      <c r="B29" s="69"/>
      <c r="C29" s="15" t="s">
        <v>45</v>
      </c>
      <c r="D29" s="69">
        <f t="shared" si="0"/>
        <v>0</v>
      </c>
      <c r="E29" s="69"/>
      <c r="F29" s="69"/>
      <c r="G29" s="69"/>
    </row>
    <row r="30" spans="1:7">
      <c r="A30" s="15"/>
      <c r="B30" s="69"/>
      <c r="C30" s="15" t="s">
        <v>46</v>
      </c>
      <c r="D30" s="69">
        <f t="shared" si="0"/>
        <v>0</v>
      </c>
      <c r="E30" s="69"/>
      <c r="F30" s="69"/>
      <c r="G30" s="69"/>
    </row>
    <row r="31" spans="1:7">
      <c r="A31" s="15"/>
      <c r="B31" s="69"/>
      <c r="C31" s="15" t="s">
        <v>47</v>
      </c>
      <c r="D31" s="69">
        <f t="shared" si="0"/>
        <v>0</v>
      </c>
      <c r="E31" s="69"/>
      <c r="F31" s="69"/>
      <c r="G31" s="69"/>
    </row>
    <row r="32" spans="1:7">
      <c r="A32" s="15"/>
      <c r="B32" s="69"/>
      <c r="C32" s="15" t="s">
        <v>48</v>
      </c>
      <c r="D32" s="69">
        <f t="shared" si="0"/>
        <v>0</v>
      </c>
      <c r="E32" s="69"/>
      <c r="F32" s="69"/>
      <c r="G32" s="69"/>
    </row>
    <row r="33" spans="1:7">
      <c r="A33" s="15"/>
      <c r="B33" s="69"/>
      <c r="C33" s="15" t="s">
        <v>49</v>
      </c>
      <c r="D33" s="69">
        <f t="shared" si="0"/>
        <v>0</v>
      </c>
      <c r="E33" s="69"/>
      <c r="F33" s="69"/>
      <c r="G33" s="69"/>
    </row>
    <row r="34" spans="1:7">
      <c r="A34" s="68" t="s">
        <v>50</v>
      </c>
      <c r="B34" s="69">
        <f>SUM(B6:B33)</f>
        <v>256.08</v>
      </c>
      <c r="C34" s="68" t="s">
        <v>51</v>
      </c>
      <c r="D34" s="69">
        <f>SUM(D6:D33)</f>
        <v>256.08</v>
      </c>
      <c r="E34" s="69">
        <f>SUM(E6:E33)</f>
        <v>256.08</v>
      </c>
      <c r="F34" s="69">
        <f>SUM(F6:F33)</f>
        <v>0</v>
      </c>
      <c r="G34" s="69">
        <f>SUM(G6:G33)</f>
        <v>0</v>
      </c>
    </row>
    <row r="35" spans="1:7">
      <c r="A35" s="15" t="s">
        <v>52</v>
      </c>
      <c r="B35" s="69">
        <f>SUM(B36:B38)</f>
        <v>0</v>
      </c>
      <c r="C35" s="15" t="s">
        <v>53</v>
      </c>
      <c r="D35" s="69"/>
      <c r="E35" s="69"/>
      <c r="F35" s="69"/>
      <c r="G35" s="69"/>
    </row>
    <row r="36" spans="1:7">
      <c r="A36" s="15" t="s">
        <v>54</v>
      </c>
      <c r="B36" s="69"/>
      <c r="C36" s="15"/>
      <c r="D36" s="69"/>
      <c r="E36" s="69"/>
      <c r="F36" s="69"/>
      <c r="G36" s="69"/>
    </row>
    <row r="37" ht="22.5" spans="1:7">
      <c r="A37" s="15" t="s">
        <v>55</v>
      </c>
      <c r="B37" s="69"/>
      <c r="C37" s="15"/>
      <c r="D37" s="69"/>
      <c r="E37" s="69"/>
      <c r="F37" s="69"/>
      <c r="G37" s="69"/>
    </row>
    <row r="38" ht="22.5" spans="1:7">
      <c r="A38" s="15" t="s">
        <v>56</v>
      </c>
      <c r="B38" s="69"/>
      <c r="C38" s="15"/>
      <c r="D38" s="69"/>
      <c r="E38" s="69"/>
      <c r="F38" s="69"/>
      <c r="G38" s="69"/>
    </row>
    <row r="39" spans="1:7">
      <c r="A39" s="68" t="s">
        <v>57</v>
      </c>
      <c r="B39" s="69">
        <f>B34+B35</f>
        <v>256.08</v>
      </c>
      <c r="C39" s="68" t="s">
        <v>58</v>
      </c>
      <c r="D39" s="69">
        <f>D34+D35</f>
        <v>256.08</v>
      </c>
      <c r="E39" s="69">
        <f>E34+E35</f>
        <v>256.08</v>
      </c>
      <c r="F39" s="69">
        <f>F34+F35</f>
        <v>0</v>
      </c>
      <c r="G39" s="69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"/>
  <sheetViews>
    <sheetView workbookViewId="0">
      <selection activeCell="I7" sqref="I7"/>
    </sheetView>
  </sheetViews>
  <sheetFormatPr defaultColWidth="10" defaultRowHeight="13.5"/>
  <cols>
    <col min="1" max="1" width="6.625" style="36" customWidth="1"/>
    <col min="2" max="2" width="5.5" style="36" customWidth="1"/>
    <col min="3" max="3" width="4.625" style="36" customWidth="1"/>
    <col min="4" max="4" width="11.25" customWidth="1"/>
    <col min="5" max="5" width="35.75" customWidth="1"/>
    <col min="6" max="6" width="7.25" style="62" customWidth="1"/>
    <col min="7" max="7" width="7.375" customWidth="1"/>
    <col min="8" max="9" width="7.75" customWidth="1"/>
    <col min="10" max="10" width="7.125" customWidth="1"/>
    <col min="11" max="11" width="6.875" customWidth="1"/>
    <col min="12" max="12" width="6" customWidth="1"/>
    <col min="13" max="13" width="6.875" customWidth="1"/>
    <col min="14" max="14" width="6.5" customWidth="1"/>
    <col min="15" max="15" width="6.125" customWidth="1"/>
    <col min="16" max="16" width="6" customWidth="1"/>
    <col min="17" max="17" width="5.375" customWidth="1"/>
    <col min="18" max="18" width="4.625" customWidth="1"/>
    <col min="19" max="20" width="5" customWidth="1"/>
    <col min="21" max="21" width="5.125" customWidth="1"/>
    <col min="22" max="22" width="3.25" customWidth="1"/>
    <col min="23" max="23" width="3.375" customWidth="1"/>
    <col min="24" max="24" width="4.125" customWidth="1"/>
    <col min="25" max="25" width="9.75" customWidth="1"/>
  </cols>
  <sheetData>
    <row r="1" customHeight="1" spans="1:24">
      <c r="A1" s="37" t="s">
        <v>59</v>
      </c>
      <c r="B1" s="37"/>
      <c r="C1" s="37"/>
      <c r="D1" s="11"/>
      <c r="E1" s="11"/>
      <c r="F1" s="6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8" t="s">
        <v>60</v>
      </c>
      <c r="X1" s="18"/>
    </row>
    <row r="2" ht="19.5" customHeight="1" spans="1:24">
      <c r="A2" s="12" t="s">
        <v>61</v>
      </c>
      <c r="B2" s="12"/>
      <c r="C2" s="12"/>
      <c r="D2" s="12"/>
      <c r="E2" s="12"/>
      <c r="F2" s="6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14.25" customHeight="1" spans="1:24">
      <c r="A3" s="37"/>
      <c r="B3" s="37"/>
      <c r="C3" s="37"/>
      <c r="D3" s="11"/>
      <c r="E3" s="11"/>
      <c r="F3" s="6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3" t="s">
        <v>9</v>
      </c>
      <c r="W3" s="33"/>
      <c r="X3" s="33"/>
    </row>
    <row r="4" ht="14.25" customHeight="1" spans="1:24">
      <c r="A4" s="13" t="s">
        <v>62</v>
      </c>
      <c r="B4" s="13"/>
      <c r="C4" s="13"/>
      <c r="D4" s="13" t="s">
        <v>63</v>
      </c>
      <c r="E4" s="13" t="s">
        <v>64</v>
      </c>
      <c r="F4" s="65" t="s">
        <v>65</v>
      </c>
      <c r="G4" s="13" t="s">
        <v>66</v>
      </c>
      <c r="H4" s="13"/>
      <c r="I4" s="13"/>
      <c r="J4" s="13"/>
      <c r="K4" s="13" t="s">
        <v>67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 t="s">
        <v>68</v>
      </c>
      <c r="W4" s="13"/>
      <c r="X4" s="13"/>
    </row>
    <row r="5" ht="70.5" customHeight="1" spans="1:24">
      <c r="A5" s="13" t="s">
        <v>69</v>
      </c>
      <c r="B5" s="13" t="s">
        <v>70</v>
      </c>
      <c r="C5" s="13" t="s">
        <v>71</v>
      </c>
      <c r="D5" s="13"/>
      <c r="E5" s="13"/>
      <c r="F5" s="65"/>
      <c r="G5" s="13" t="s">
        <v>72</v>
      </c>
      <c r="H5" s="13" t="s">
        <v>73</v>
      </c>
      <c r="I5" s="13" t="s">
        <v>74</v>
      </c>
      <c r="J5" s="13" t="s">
        <v>75</v>
      </c>
      <c r="K5" s="13" t="s">
        <v>72</v>
      </c>
      <c r="L5" s="13" t="s">
        <v>73</v>
      </c>
      <c r="M5" s="13" t="s">
        <v>74</v>
      </c>
      <c r="N5" s="13" t="s">
        <v>75</v>
      </c>
      <c r="O5" s="13" t="s">
        <v>76</v>
      </c>
      <c r="P5" s="13" t="s">
        <v>77</v>
      </c>
      <c r="Q5" s="13" t="s">
        <v>78</v>
      </c>
      <c r="R5" s="13" t="s">
        <v>79</v>
      </c>
      <c r="S5" s="13" t="s">
        <v>80</v>
      </c>
      <c r="T5" s="13" t="s">
        <v>81</v>
      </c>
      <c r="U5" s="13" t="s">
        <v>82</v>
      </c>
      <c r="V5" s="13" t="s">
        <v>72</v>
      </c>
      <c r="W5" s="13" t="s">
        <v>66</v>
      </c>
      <c r="X5" s="13" t="s">
        <v>83</v>
      </c>
    </row>
    <row r="6" ht="14.25" customHeight="1" spans="1:24">
      <c r="A6" s="13" t="s">
        <v>84</v>
      </c>
      <c r="B6" s="13" t="s">
        <v>84</v>
      </c>
      <c r="C6" s="13" t="s">
        <v>84</v>
      </c>
      <c r="D6" s="13" t="s">
        <v>85</v>
      </c>
      <c r="E6" s="22" t="s">
        <v>85</v>
      </c>
      <c r="F6" s="66">
        <v>1</v>
      </c>
      <c r="G6" s="22">
        <v>2</v>
      </c>
      <c r="H6" s="22">
        <v>3</v>
      </c>
      <c r="I6" s="22">
        <v>4</v>
      </c>
      <c r="J6" s="22">
        <v>5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</row>
    <row r="7" s="61" customFormat="1" ht="22.5" customHeight="1" spans="1:24">
      <c r="A7" s="23"/>
      <c r="B7" s="24"/>
      <c r="C7" s="25"/>
      <c r="D7" s="26"/>
      <c r="E7" s="27" t="s">
        <v>15</v>
      </c>
      <c r="F7" s="28">
        <v>256.075552</v>
      </c>
      <c r="G7" s="29">
        <v>251.875552</v>
      </c>
      <c r="H7" s="28">
        <v>203.715615</v>
      </c>
      <c r="I7" s="28">
        <v>34.749913</v>
      </c>
      <c r="J7" s="28">
        <v>13.410024</v>
      </c>
      <c r="K7" s="28">
        <v>4.2</v>
      </c>
      <c r="L7" s="28">
        <v>0</v>
      </c>
      <c r="M7" s="28">
        <v>4.2</v>
      </c>
      <c r="N7" s="28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</row>
    <row r="8" s="61" customFormat="1" ht="22.5" customHeight="1" spans="1:24">
      <c r="A8" s="23"/>
      <c r="B8" s="24"/>
      <c r="C8" s="25"/>
      <c r="D8" s="26" t="s">
        <v>86</v>
      </c>
      <c r="E8" s="27" t="s">
        <v>87</v>
      </c>
      <c r="F8" s="28">
        <v>256.075552</v>
      </c>
      <c r="G8" s="29">
        <v>251.875552</v>
      </c>
      <c r="H8" s="28">
        <v>203.715615</v>
      </c>
      <c r="I8" s="28">
        <v>34.749913</v>
      </c>
      <c r="J8" s="28">
        <v>13.410024</v>
      </c>
      <c r="K8" s="28">
        <v>4.2</v>
      </c>
      <c r="L8" s="28">
        <v>0</v>
      </c>
      <c r="M8" s="28">
        <v>4.2</v>
      </c>
      <c r="N8" s="28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</row>
    <row r="9" s="61" customFormat="1" ht="22.5" customHeight="1" spans="1:24">
      <c r="A9" s="23"/>
      <c r="B9" s="24"/>
      <c r="C9" s="25"/>
      <c r="D9" s="26" t="s">
        <v>88</v>
      </c>
      <c r="E9" s="27" t="s">
        <v>89</v>
      </c>
      <c r="F9" s="28">
        <v>256.075552</v>
      </c>
      <c r="G9" s="29">
        <v>251.875552</v>
      </c>
      <c r="H9" s="28">
        <v>203.715615</v>
      </c>
      <c r="I9" s="28">
        <v>34.749913</v>
      </c>
      <c r="J9" s="28">
        <v>13.410024</v>
      </c>
      <c r="K9" s="28">
        <v>4.2</v>
      </c>
      <c r="L9" s="28">
        <v>0</v>
      </c>
      <c r="M9" s="28">
        <v>4.2</v>
      </c>
      <c r="N9" s="28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</row>
    <row r="10" s="61" customFormat="1" ht="22.5" customHeight="1" spans="1:24">
      <c r="A10" s="23" t="s">
        <v>90</v>
      </c>
      <c r="B10" s="24" t="s">
        <v>91</v>
      </c>
      <c r="C10" s="25" t="s">
        <v>92</v>
      </c>
      <c r="D10" s="26" t="s">
        <v>93</v>
      </c>
      <c r="E10" s="27" t="s">
        <v>94</v>
      </c>
      <c r="F10" s="28">
        <v>170.7931</v>
      </c>
      <c r="G10" s="29">
        <v>166.5931</v>
      </c>
      <c r="H10" s="28">
        <v>129.395187</v>
      </c>
      <c r="I10" s="28">
        <v>34.749913</v>
      </c>
      <c r="J10" s="28">
        <v>2.448</v>
      </c>
      <c r="K10" s="28">
        <v>4.2</v>
      </c>
      <c r="L10" s="28">
        <v>0</v>
      </c>
      <c r="M10" s="28">
        <v>4.2</v>
      </c>
      <c r="N10" s="28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</row>
    <row r="11" s="61" customFormat="1" ht="22.5" customHeight="1" spans="1:24">
      <c r="A11" s="23" t="s">
        <v>95</v>
      </c>
      <c r="B11" s="24" t="s">
        <v>96</v>
      </c>
      <c r="C11" s="25" t="s">
        <v>97</v>
      </c>
      <c r="D11" s="26" t="s">
        <v>93</v>
      </c>
      <c r="E11" s="27" t="s">
        <v>98</v>
      </c>
      <c r="F11" s="28">
        <v>8.07822</v>
      </c>
      <c r="G11" s="29">
        <v>8.07822</v>
      </c>
      <c r="H11" s="28">
        <v>0</v>
      </c>
      <c r="I11" s="28">
        <v>0</v>
      </c>
      <c r="J11" s="28">
        <v>8.07822</v>
      </c>
      <c r="K11" s="28">
        <v>0</v>
      </c>
      <c r="L11" s="28">
        <v>0</v>
      </c>
      <c r="M11" s="28">
        <v>0</v>
      </c>
      <c r="N11" s="28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</row>
    <row r="12" s="61" customFormat="1" ht="22.5" customHeight="1" spans="1:24">
      <c r="A12" s="23" t="s">
        <v>95</v>
      </c>
      <c r="B12" s="24" t="s">
        <v>96</v>
      </c>
      <c r="C12" s="25" t="s">
        <v>96</v>
      </c>
      <c r="D12" s="26" t="s">
        <v>93</v>
      </c>
      <c r="E12" s="27" t="s">
        <v>99</v>
      </c>
      <c r="F12" s="28">
        <v>25.807301</v>
      </c>
      <c r="G12" s="29">
        <v>25.807301</v>
      </c>
      <c r="H12" s="28">
        <v>25.807301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</row>
    <row r="13" s="61" customFormat="1" ht="22.5" customHeight="1" spans="1:24">
      <c r="A13" s="23" t="s">
        <v>95</v>
      </c>
      <c r="B13" s="24" t="s">
        <v>96</v>
      </c>
      <c r="C13" s="25" t="s">
        <v>91</v>
      </c>
      <c r="D13" s="26" t="s">
        <v>93</v>
      </c>
      <c r="E13" s="27" t="s">
        <v>100</v>
      </c>
      <c r="F13" s="28">
        <v>12.26287</v>
      </c>
      <c r="G13" s="29">
        <v>12.26287</v>
      </c>
      <c r="H13" s="28">
        <v>12.26287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</row>
    <row r="14" s="61" customFormat="1" ht="22.5" customHeight="1" spans="1:24">
      <c r="A14" s="23" t="s">
        <v>101</v>
      </c>
      <c r="B14" s="24" t="s">
        <v>102</v>
      </c>
      <c r="C14" s="25" t="s">
        <v>97</v>
      </c>
      <c r="D14" s="26" t="s">
        <v>93</v>
      </c>
      <c r="E14" s="27" t="s">
        <v>103</v>
      </c>
      <c r="F14" s="28">
        <v>12.58826</v>
      </c>
      <c r="G14" s="29">
        <v>12.58826</v>
      </c>
      <c r="H14" s="28">
        <v>12.58826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</row>
    <row r="15" s="61" customFormat="1" ht="22.5" customHeight="1" spans="1:24">
      <c r="A15" s="23" t="s">
        <v>101</v>
      </c>
      <c r="B15" s="24" t="s">
        <v>102</v>
      </c>
      <c r="C15" s="25" t="s">
        <v>104</v>
      </c>
      <c r="D15" s="26" t="s">
        <v>93</v>
      </c>
      <c r="E15" s="27" t="s">
        <v>105</v>
      </c>
      <c r="F15" s="28">
        <v>7.190324</v>
      </c>
      <c r="G15" s="29">
        <v>7.190324</v>
      </c>
      <c r="H15" s="28">
        <v>4.30652</v>
      </c>
      <c r="I15" s="28">
        <v>0</v>
      </c>
      <c r="J15" s="28">
        <v>2.883804</v>
      </c>
      <c r="K15" s="28">
        <v>0</v>
      </c>
      <c r="L15" s="28">
        <v>0</v>
      </c>
      <c r="M15" s="28">
        <v>0</v>
      </c>
      <c r="N15" s="28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</row>
    <row r="16" s="61" customFormat="1" ht="22.5" customHeight="1" spans="1:24">
      <c r="A16" s="23" t="s">
        <v>106</v>
      </c>
      <c r="B16" s="24" t="s">
        <v>97</v>
      </c>
      <c r="C16" s="25" t="s">
        <v>107</v>
      </c>
      <c r="D16" s="26" t="s">
        <v>93</v>
      </c>
      <c r="E16" s="27" t="s">
        <v>108</v>
      </c>
      <c r="F16" s="28">
        <v>19.355477</v>
      </c>
      <c r="G16" s="29">
        <v>19.355477</v>
      </c>
      <c r="H16" s="28">
        <v>19.355477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0.393055555555556" right="0.196527777777778" top="0.275" bottom="0.275" header="0" footer="0"/>
  <pageSetup paperSize="9" scale="8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opLeftCell="A7" workbookViewId="0">
      <selection activeCell="C40" sqref="C40"/>
    </sheetView>
  </sheetViews>
  <sheetFormatPr defaultColWidth="10" defaultRowHeight="13.5"/>
  <cols>
    <col min="1" max="1" width="23.7333333333333" style="6" customWidth="1"/>
    <col min="2" max="2" width="25.65" style="1" customWidth="1"/>
    <col min="3" max="3" width="19.9166666666667" style="1" customWidth="1"/>
    <col min="4" max="4" width="19.2916666666667" style="1" customWidth="1"/>
    <col min="5" max="5" width="21.1" style="1" customWidth="1"/>
    <col min="6" max="10" width="9.75" style="1" customWidth="1"/>
    <col min="11" max="16384" width="10" style="1"/>
  </cols>
  <sheetData>
    <row r="1" ht="14.25" customHeight="1" spans="1:9">
      <c r="A1" s="51"/>
      <c r="B1" s="2"/>
      <c r="C1" s="2"/>
      <c r="D1" s="2"/>
      <c r="E1" s="52" t="s">
        <v>109</v>
      </c>
      <c r="F1" s="2"/>
      <c r="G1" s="2"/>
      <c r="H1" s="2"/>
      <c r="I1" s="2"/>
    </row>
    <row r="2" ht="22.5" customHeight="1" spans="1:5">
      <c r="A2" s="3" t="s">
        <v>110</v>
      </c>
      <c r="B2" s="3"/>
      <c r="C2" s="3"/>
      <c r="D2" s="3"/>
      <c r="E2" s="3"/>
    </row>
    <row r="3" ht="14.25" customHeight="1" spans="1:9">
      <c r="A3" s="51"/>
      <c r="B3" s="2"/>
      <c r="C3" s="2"/>
      <c r="D3" s="2"/>
      <c r="E3" s="10" t="s">
        <v>9</v>
      </c>
      <c r="F3" s="2"/>
      <c r="G3" s="2"/>
      <c r="H3" s="2"/>
      <c r="I3" s="2"/>
    </row>
    <row r="4" ht="14.25" customHeight="1" spans="1:7">
      <c r="A4" s="4" t="s">
        <v>111</v>
      </c>
      <c r="B4" s="4" t="s">
        <v>112</v>
      </c>
      <c r="C4" s="4" t="s">
        <v>66</v>
      </c>
      <c r="D4" s="4"/>
      <c r="E4" s="4"/>
      <c r="F4" s="2"/>
      <c r="G4" s="2"/>
    </row>
    <row r="5" ht="9.75" customHeight="1" spans="1:9">
      <c r="A5" s="4"/>
      <c r="B5" s="4"/>
      <c r="C5" s="4" t="s">
        <v>72</v>
      </c>
      <c r="D5" s="4" t="s">
        <v>113</v>
      </c>
      <c r="E5" s="4" t="s">
        <v>114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85</v>
      </c>
      <c r="B7" s="4" t="s">
        <v>85</v>
      </c>
      <c r="C7" s="4">
        <v>1</v>
      </c>
      <c r="D7" s="4">
        <v>2</v>
      </c>
      <c r="E7" s="4">
        <v>3</v>
      </c>
    </row>
    <row r="8" ht="14.25" customHeight="1" spans="1:5">
      <c r="A8" s="4"/>
      <c r="B8" s="4" t="s">
        <v>15</v>
      </c>
      <c r="C8" s="53">
        <f>C9+C21+C35</f>
        <v>251.876965</v>
      </c>
      <c r="D8" s="53">
        <f>D9+D21+D35</f>
        <v>217.131052</v>
      </c>
      <c r="E8" s="53">
        <f>E9+E21+E35</f>
        <v>34.745913</v>
      </c>
    </row>
    <row r="9" ht="14.25" customHeight="1" spans="1:5">
      <c r="A9" s="54">
        <v>301</v>
      </c>
      <c r="B9" s="54" t="s">
        <v>73</v>
      </c>
      <c r="C9" s="53">
        <f>D9+E9</f>
        <v>203.721028</v>
      </c>
      <c r="D9" s="53">
        <f>SUM(D10:D20)</f>
        <v>203.721028</v>
      </c>
      <c r="E9" s="53"/>
    </row>
    <row r="10" ht="14.25" customHeight="1" spans="1:5">
      <c r="A10" s="4">
        <v>30101</v>
      </c>
      <c r="B10" s="5" t="s">
        <v>115</v>
      </c>
      <c r="C10" s="39">
        <f>D10+E10</f>
        <v>51.3672</v>
      </c>
      <c r="D10" s="39">
        <v>51.3672</v>
      </c>
      <c r="E10" s="9"/>
    </row>
    <row r="11" ht="14.25" customHeight="1" spans="1:5">
      <c r="A11" s="4">
        <v>30102</v>
      </c>
      <c r="B11" s="5" t="s">
        <v>116</v>
      </c>
      <c r="C11" s="39">
        <f t="shared" ref="C11:C31" si="0">D11+E11</f>
        <v>34.95</v>
      </c>
      <c r="D11" s="39">
        <v>34.95</v>
      </c>
      <c r="E11" s="9"/>
    </row>
    <row r="12" ht="14.25" customHeight="1" spans="1:5">
      <c r="A12" s="4">
        <v>30103</v>
      </c>
      <c r="B12" s="5" t="s">
        <v>117</v>
      </c>
      <c r="C12" s="39">
        <f t="shared" si="0"/>
        <v>4.2806</v>
      </c>
      <c r="D12" s="39">
        <v>4.2806</v>
      </c>
      <c r="E12" s="9"/>
    </row>
    <row r="13" ht="14.25" customHeight="1" spans="1:5">
      <c r="A13" s="4">
        <v>30108</v>
      </c>
      <c r="B13" s="5" t="s">
        <v>118</v>
      </c>
      <c r="C13" s="39">
        <f t="shared" si="0"/>
        <v>25.807301</v>
      </c>
      <c r="D13" s="55">
        <v>25.807301</v>
      </c>
      <c r="E13" s="9"/>
    </row>
    <row r="14" ht="14.25" customHeight="1" spans="1:5">
      <c r="A14" s="4">
        <v>30109</v>
      </c>
      <c r="B14" s="5" t="s">
        <v>119</v>
      </c>
      <c r="C14" s="39">
        <f t="shared" si="0"/>
        <v>12.26287</v>
      </c>
      <c r="D14" s="39">
        <v>12.26287</v>
      </c>
      <c r="E14" s="9"/>
    </row>
    <row r="15" ht="14.25" customHeight="1" spans="1:5">
      <c r="A15" s="4">
        <v>30110</v>
      </c>
      <c r="B15" s="5" t="s">
        <v>120</v>
      </c>
      <c r="C15" s="39">
        <f t="shared" si="0"/>
        <v>12.58106</v>
      </c>
      <c r="D15" s="55">
        <v>12.58106</v>
      </c>
      <c r="E15" s="9"/>
    </row>
    <row r="16" ht="14.25" customHeight="1" spans="1:5">
      <c r="A16" s="4">
        <v>30112</v>
      </c>
      <c r="B16" s="5" t="s">
        <v>121</v>
      </c>
      <c r="C16" s="39">
        <f t="shared" si="0"/>
        <v>0.99</v>
      </c>
      <c r="D16" s="9">
        <v>0.99</v>
      </c>
      <c r="E16" s="9"/>
    </row>
    <row r="17" ht="14.25" customHeight="1" spans="1:5">
      <c r="A17" s="4">
        <v>30111</v>
      </c>
      <c r="B17" s="5" t="s">
        <v>122</v>
      </c>
      <c r="C17" s="39">
        <f t="shared" si="0"/>
        <v>4.30652</v>
      </c>
      <c r="D17" s="39">
        <v>4.30652</v>
      </c>
      <c r="E17" s="9"/>
    </row>
    <row r="18" ht="14.25" customHeight="1" spans="1:5">
      <c r="A18" s="4">
        <v>30113</v>
      </c>
      <c r="B18" s="5" t="s">
        <v>123</v>
      </c>
      <c r="C18" s="39">
        <f t="shared" si="0"/>
        <v>19.355477</v>
      </c>
      <c r="D18" s="39">
        <v>19.355477</v>
      </c>
      <c r="E18" s="9"/>
    </row>
    <row r="19" ht="14.25" customHeight="1" spans="1:5">
      <c r="A19" s="4">
        <v>30107</v>
      </c>
      <c r="B19" s="5" t="s">
        <v>124</v>
      </c>
      <c r="C19" s="39">
        <f t="shared" si="0"/>
        <v>30.76</v>
      </c>
      <c r="D19" s="39">
        <v>30.76</v>
      </c>
      <c r="E19" s="9"/>
    </row>
    <row r="20" ht="14.25" customHeight="1" spans="1:5">
      <c r="A20" s="4">
        <v>30199</v>
      </c>
      <c r="B20" s="5" t="s">
        <v>125</v>
      </c>
      <c r="C20" s="39">
        <f t="shared" si="0"/>
        <v>7.06</v>
      </c>
      <c r="D20" s="56">
        <v>7.06</v>
      </c>
      <c r="E20" s="9"/>
    </row>
    <row r="21" ht="14.25" customHeight="1" spans="1:5">
      <c r="A21" s="54">
        <v>302</v>
      </c>
      <c r="B21" s="54" t="s">
        <v>74</v>
      </c>
      <c r="C21" s="53">
        <f t="shared" si="0"/>
        <v>34.745913</v>
      </c>
      <c r="D21" s="53">
        <f>SUM(D22:D34)</f>
        <v>0</v>
      </c>
      <c r="E21" s="53">
        <f>SUM(E22:E34)</f>
        <v>34.745913</v>
      </c>
    </row>
    <row r="22" ht="14.25" customHeight="1" spans="1:5">
      <c r="A22" s="4">
        <v>30201</v>
      </c>
      <c r="B22" s="57" t="s">
        <v>126</v>
      </c>
      <c r="C22" s="39">
        <f t="shared" si="0"/>
        <v>1.8</v>
      </c>
      <c r="D22" s="58"/>
      <c r="E22" s="28">
        <v>1.8</v>
      </c>
    </row>
    <row r="23" ht="14.25" customHeight="1" spans="1:5">
      <c r="A23" s="4">
        <v>30202</v>
      </c>
      <c r="B23" s="57" t="s">
        <v>127</v>
      </c>
      <c r="C23" s="39">
        <f t="shared" si="0"/>
        <v>0.45</v>
      </c>
      <c r="D23" s="58"/>
      <c r="E23" s="28">
        <v>0.45</v>
      </c>
    </row>
    <row r="24" ht="14.25" customHeight="1" spans="1:5">
      <c r="A24" s="4">
        <v>30205</v>
      </c>
      <c r="B24" s="57" t="s">
        <v>128</v>
      </c>
      <c r="C24" s="39">
        <f t="shared" si="0"/>
        <v>0.3</v>
      </c>
      <c r="D24" s="58"/>
      <c r="E24" s="28">
        <v>0.3</v>
      </c>
    </row>
    <row r="25" ht="14.25" customHeight="1" spans="1:5">
      <c r="A25" s="4">
        <v>30206</v>
      </c>
      <c r="B25" s="57" t="s">
        <v>129</v>
      </c>
      <c r="C25" s="39">
        <f t="shared" si="0"/>
        <v>1.2</v>
      </c>
      <c r="D25" s="58"/>
      <c r="E25" s="28">
        <v>1.2</v>
      </c>
    </row>
    <row r="26" ht="14.25" customHeight="1" spans="1:5">
      <c r="A26" s="4">
        <v>30207</v>
      </c>
      <c r="B26" s="57" t="s">
        <v>130</v>
      </c>
      <c r="C26" s="39">
        <f t="shared" si="0"/>
        <v>2.6</v>
      </c>
      <c r="D26" s="58"/>
      <c r="E26" s="28">
        <v>2.6</v>
      </c>
    </row>
    <row r="27" ht="14.25" customHeight="1" spans="1:5">
      <c r="A27" s="4">
        <v>30211</v>
      </c>
      <c r="B27" s="57" t="s">
        <v>131</v>
      </c>
      <c r="C27" s="39">
        <f t="shared" si="0"/>
        <v>4.95</v>
      </c>
      <c r="D27" s="58"/>
      <c r="E27" s="28">
        <v>4.95</v>
      </c>
    </row>
    <row r="28" ht="14.25" customHeight="1" spans="1:5">
      <c r="A28" s="4">
        <v>30213</v>
      </c>
      <c r="B28" s="57" t="s">
        <v>132</v>
      </c>
      <c r="C28" s="39">
        <f t="shared" si="0"/>
        <v>0.6</v>
      </c>
      <c r="D28" s="58"/>
      <c r="E28" s="28">
        <v>0.6</v>
      </c>
    </row>
    <row r="29" ht="14.25" customHeight="1" spans="1:5">
      <c r="A29" s="4">
        <v>30215</v>
      </c>
      <c r="B29" s="57" t="s">
        <v>133</v>
      </c>
      <c r="C29" s="39">
        <f t="shared" si="0"/>
        <v>0.6</v>
      </c>
      <c r="D29" s="58"/>
      <c r="E29" s="28">
        <v>0.6</v>
      </c>
    </row>
    <row r="30" ht="14.25" customHeight="1" spans="1:5">
      <c r="A30" s="4">
        <v>30216</v>
      </c>
      <c r="B30" s="57" t="s">
        <v>134</v>
      </c>
      <c r="C30" s="39">
        <f t="shared" si="0"/>
        <v>0.9</v>
      </c>
      <c r="D30" s="58"/>
      <c r="E30" s="28">
        <v>0.9</v>
      </c>
    </row>
    <row r="31" ht="14.25" customHeight="1" spans="1:5">
      <c r="A31" s="4">
        <v>30217</v>
      </c>
      <c r="B31" s="57" t="s">
        <v>135</v>
      </c>
      <c r="C31" s="39">
        <f t="shared" si="0"/>
        <v>0.14</v>
      </c>
      <c r="D31" s="58"/>
      <c r="E31" s="28">
        <v>0.14</v>
      </c>
    </row>
    <row r="32" ht="14.25" customHeight="1" spans="1:5">
      <c r="A32" s="4">
        <v>30239</v>
      </c>
      <c r="B32" s="5" t="s">
        <v>136</v>
      </c>
      <c r="C32" s="39">
        <f t="shared" ref="C32:C38" si="1">D32+E32</f>
        <v>11.76</v>
      </c>
      <c r="D32" s="59"/>
      <c r="E32" s="28">
        <v>11.76</v>
      </c>
    </row>
    <row r="33" ht="14.25" customHeight="1" spans="1:5">
      <c r="A33" s="4">
        <v>30228</v>
      </c>
      <c r="B33" s="5" t="s">
        <v>137</v>
      </c>
      <c r="C33" s="39">
        <f t="shared" si="1"/>
        <v>3.225913</v>
      </c>
      <c r="D33" s="59"/>
      <c r="E33" s="28">
        <v>3.225913</v>
      </c>
    </row>
    <row r="34" ht="14.25" customHeight="1" spans="1:5">
      <c r="A34" s="4">
        <v>30299</v>
      </c>
      <c r="B34" s="5" t="s">
        <v>138</v>
      </c>
      <c r="C34" s="39">
        <f t="shared" si="1"/>
        <v>6.22</v>
      </c>
      <c r="D34" s="59"/>
      <c r="E34" s="28">
        <v>6.22</v>
      </c>
    </row>
    <row r="35" ht="14.25" customHeight="1" spans="1:5">
      <c r="A35" s="54">
        <v>303</v>
      </c>
      <c r="B35" s="54" t="s">
        <v>75</v>
      </c>
      <c r="C35" s="60">
        <f t="shared" si="1"/>
        <v>13.410024</v>
      </c>
      <c r="D35" s="60">
        <f>SUM(D36:D38)</f>
        <v>13.410024</v>
      </c>
      <c r="E35" s="9"/>
    </row>
    <row r="36" ht="14.25" customHeight="1" spans="1:5">
      <c r="A36" s="4">
        <v>30302</v>
      </c>
      <c r="B36" s="5" t="s">
        <v>139</v>
      </c>
      <c r="C36" s="39">
        <f t="shared" si="1"/>
        <v>8.07822</v>
      </c>
      <c r="D36" s="28">
        <v>8.07822</v>
      </c>
      <c r="E36" s="9"/>
    </row>
    <row r="37" ht="14.25" customHeight="1" spans="1:5">
      <c r="A37" s="4">
        <v>30305</v>
      </c>
      <c r="B37" s="5" t="s">
        <v>140</v>
      </c>
      <c r="C37" s="39">
        <f t="shared" si="1"/>
        <v>2.448</v>
      </c>
      <c r="D37" s="29">
        <v>2.448</v>
      </c>
      <c r="E37" s="9"/>
    </row>
    <row r="38" ht="14.25" customHeight="1" spans="1:5">
      <c r="A38" s="4">
        <v>30307</v>
      </c>
      <c r="B38" s="5" t="s">
        <v>141</v>
      </c>
      <c r="C38" s="39">
        <f t="shared" si="1"/>
        <v>2.883804</v>
      </c>
      <c r="D38" s="28">
        <v>2.883804</v>
      </c>
      <c r="E38" s="9"/>
    </row>
    <row r="39" ht="14.25" customHeight="1" spans="1:5">
      <c r="A39" s="4"/>
      <c r="B39" s="5"/>
      <c r="C39" s="59"/>
      <c r="D39" s="59"/>
      <c r="E39" s="9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1.73194444444444" right="0.748031496062992" top="0.275590551181102" bottom="0.275590551181102" header="0" footer="0"/>
  <pageSetup paperSize="9" orientation="landscape"/>
  <headerFooter/>
  <ignoredErrors>
    <ignoredError sqref="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C17" sqref="C17"/>
    </sheetView>
  </sheetViews>
  <sheetFormatPr defaultColWidth="10" defaultRowHeight="13.5" outlineLevelCol="2"/>
  <cols>
    <col min="1" max="1" width="44" customWidth="1"/>
    <col min="2" max="2" width="29.0416666666667" customWidth="1"/>
    <col min="3" max="3" width="27.2416666666667" customWidth="1"/>
    <col min="4" max="4" width="9.75" customWidth="1"/>
  </cols>
  <sheetData>
    <row r="1" ht="14.25" customHeight="1" spans="1:3">
      <c r="A1" s="11"/>
      <c r="B1" s="11"/>
      <c r="C1" s="18" t="s">
        <v>142</v>
      </c>
    </row>
    <row r="2" ht="29.45" customHeight="1" spans="1:3">
      <c r="A2" s="12" t="s">
        <v>143</v>
      </c>
      <c r="B2" s="12"/>
      <c r="C2" s="12"/>
    </row>
    <row r="3" ht="14.25" customHeight="1" spans="1:3">
      <c r="A3" s="11"/>
      <c r="B3" s="11"/>
      <c r="C3" s="18" t="s">
        <v>9</v>
      </c>
    </row>
    <row r="4" ht="31.7" customHeight="1" spans="1:3">
      <c r="A4" s="43" t="s">
        <v>144</v>
      </c>
      <c r="B4" s="43" t="s">
        <v>145</v>
      </c>
      <c r="C4" s="43" t="s">
        <v>146</v>
      </c>
    </row>
    <row r="5" ht="17.1" customHeight="1" spans="1:3">
      <c r="A5" s="43" t="s">
        <v>85</v>
      </c>
      <c r="B5" s="44">
        <v>1</v>
      </c>
      <c r="C5" s="44">
        <v>2</v>
      </c>
    </row>
    <row r="6" ht="17.1" customHeight="1" spans="1:3">
      <c r="A6" s="43" t="s">
        <v>15</v>
      </c>
      <c r="B6" s="50">
        <f>B7+B13+B14</f>
        <v>1.63</v>
      </c>
      <c r="C6" s="50">
        <f>C7+C13+C14</f>
        <v>1.63</v>
      </c>
    </row>
    <row r="7" ht="17.1" customHeight="1" spans="1:3">
      <c r="A7" s="44" t="s">
        <v>147</v>
      </c>
      <c r="B7" s="50">
        <f>B8+B9+B10</f>
        <v>0.13</v>
      </c>
      <c r="C7" s="50">
        <f>C8+C9+C10</f>
        <v>0.13</v>
      </c>
    </row>
    <row r="8" ht="17.1" customHeight="1" spans="1:3">
      <c r="A8" s="44" t="s">
        <v>148</v>
      </c>
      <c r="B8" s="50">
        <v>0</v>
      </c>
      <c r="C8" s="50">
        <v>0</v>
      </c>
    </row>
    <row r="9" ht="17.1" customHeight="1" spans="1:3">
      <c r="A9" s="44" t="s">
        <v>149</v>
      </c>
      <c r="B9" s="50">
        <v>0.13</v>
      </c>
      <c r="C9" s="50">
        <v>0.13</v>
      </c>
    </row>
    <row r="10" ht="17.1" customHeight="1" spans="1:3">
      <c r="A10" s="44" t="s">
        <v>150</v>
      </c>
      <c r="B10" s="50">
        <v>0</v>
      </c>
      <c r="C10" s="50">
        <v>0</v>
      </c>
    </row>
    <row r="11" ht="17.1" customHeight="1" spans="1:3">
      <c r="A11" s="44" t="s">
        <v>151</v>
      </c>
      <c r="B11" s="50">
        <v>0</v>
      </c>
      <c r="C11" s="50">
        <v>0</v>
      </c>
    </row>
    <row r="12" ht="17.1" customHeight="1" spans="1:3">
      <c r="A12" s="44" t="s">
        <v>152</v>
      </c>
      <c r="B12" s="50">
        <v>0</v>
      </c>
      <c r="C12" s="50">
        <v>0</v>
      </c>
    </row>
    <row r="13" ht="17.1" customHeight="1" spans="1:3">
      <c r="A13" s="44" t="s">
        <v>153</v>
      </c>
      <c r="B13" s="50">
        <v>0.6</v>
      </c>
      <c r="C13" s="50">
        <v>0.6</v>
      </c>
    </row>
    <row r="14" ht="17.1" customHeight="1" spans="1:3">
      <c r="A14" s="44" t="s">
        <v>154</v>
      </c>
      <c r="B14" s="50">
        <v>0.9</v>
      </c>
      <c r="C14" s="50">
        <v>0.9</v>
      </c>
    </row>
  </sheetData>
  <mergeCells count="1">
    <mergeCell ref="A2:C2"/>
  </mergeCells>
  <pageMargins left="1.33819444444444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opLeftCell="C4" workbookViewId="0">
      <selection activeCell="E26" sqref="E26"/>
    </sheetView>
  </sheetViews>
  <sheetFormatPr defaultColWidth="10" defaultRowHeight="13.5" outlineLevelCol="5"/>
  <cols>
    <col min="1" max="1" width="52.1583333333333" customWidth="1"/>
    <col min="2" max="2" width="20.7583333333333" customWidth="1"/>
    <col min="3" max="3" width="31" customWidth="1"/>
    <col min="4" max="4" width="19.6166666666667" customWidth="1"/>
    <col min="5" max="5" width="37.9416666666667" customWidth="1"/>
    <col min="6" max="6" width="17.1416666666667" customWidth="1"/>
    <col min="7" max="7" width="9.75" customWidth="1"/>
  </cols>
  <sheetData>
    <row r="1" ht="14.25" customHeight="1" spans="1:6">
      <c r="A1" s="11"/>
      <c r="B1" s="11"/>
      <c r="C1" s="11"/>
      <c r="D1" s="11"/>
      <c r="E1" s="11"/>
      <c r="F1" s="18" t="s">
        <v>155</v>
      </c>
    </row>
    <row r="2" ht="18" customHeight="1" spans="1:6">
      <c r="A2" s="12" t="s">
        <v>156</v>
      </c>
      <c r="B2" s="12"/>
      <c r="C2" s="12"/>
      <c r="D2" s="12"/>
      <c r="E2" s="12"/>
      <c r="F2" s="12"/>
    </row>
    <row r="3" ht="17.1" customHeight="1" spans="1:6">
      <c r="A3" s="11"/>
      <c r="B3" s="11"/>
      <c r="C3" s="11"/>
      <c r="D3" s="11"/>
      <c r="E3" s="11"/>
      <c r="F3" s="18" t="s">
        <v>9</v>
      </c>
    </row>
    <row r="4" ht="17.1" customHeight="1" spans="1:6">
      <c r="A4" s="43" t="s">
        <v>157</v>
      </c>
      <c r="B4" s="43"/>
      <c r="C4" s="43" t="s">
        <v>158</v>
      </c>
      <c r="D4" s="43"/>
      <c r="E4" s="43"/>
      <c r="F4" s="43"/>
    </row>
    <row r="5" ht="17.1" customHeight="1" spans="1:6">
      <c r="A5" s="43" t="s">
        <v>159</v>
      </c>
      <c r="B5" s="43" t="s">
        <v>160</v>
      </c>
      <c r="C5" s="43" t="s">
        <v>161</v>
      </c>
      <c r="D5" s="43" t="s">
        <v>160</v>
      </c>
      <c r="E5" s="43" t="s">
        <v>161</v>
      </c>
      <c r="F5" s="43" t="s">
        <v>160</v>
      </c>
    </row>
    <row r="6" ht="17.1" customHeight="1" spans="1:6">
      <c r="A6" s="44" t="s">
        <v>162</v>
      </c>
      <c r="B6" s="45">
        <v>256.08</v>
      </c>
      <c r="C6" s="44" t="s">
        <v>163</v>
      </c>
      <c r="D6" s="31">
        <v>170.79</v>
      </c>
      <c r="E6" s="46" t="s">
        <v>164</v>
      </c>
      <c r="F6" s="45">
        <f>SUM(F7:F10)</f>
        <v>251.88</v>
      </c>
    </row>
    <row r="7" ht="17.1" customHeight="1" spans="1:6">
      <c r="A7" s="44" t="s">
        <v>165</v>
      </c>
      <c r="B7" s="31">
        <v>256.08</v>
      </c>
      <c r="C7" s="44" t="s">
        <v>166</v>
      </c>
      <c r="D7" s="47"/>
      <c r="E7" s="46" t="s">
        <v>167</v>
      </c>
      <c r="F7" s="31">
        <v>203.72</v>
      </c>
    </row>
    <row r="8" ht="17.1" customHeight="1" spans="1:6">
      <c r="A8" s="44" t="s">
        <v>168</v>
      </c>
      <c r="B8" s="45">
        <f>SUM(B9:B14)</f>
        <v>0</v>
      </c>
      <c r="C8" s="44" t="s">
        <v>169</v>
      </c>
      <c r="D8" s="47"/>
      <c r="E8" s="46" t="s">
        <v>170</v>
      </c>
      <c r="F8" s="31">
        <v>34.75</v>
      </c>
    </row>
    <row r="9" ht="17.1" customHeight="1" spans="1:6">
      <c r="A9" s="44" t="s">
        <v>171</v>
      </c>
      <c r="B9" s="45"/>
      <c r="C9" s="44" t="s">
        <v>172</v>
      </c>
      <c r="D9" s="31"/>
      <c r="E9" s="46" t="s">
        <v>173</v>
      </c>
      <c r="F9" s="31">
        <v>13.41</v>
      </c>
    </row>
    <row r="10" ht="17.1" customHeight="1" spans="1:6">
      <c r="A10" s="44" t="s">
        <v>174</v>
      </c>
      <c r="B10" s="45"/>
      <c r="C10" s="44" t="s">
        <v>175</v>
      </c>
      <c r="D10" s="47"/>
      <c r="E10" s="46" t="s">
        <v>176</v>
      </c>
      <c r="F10" s="45"/>
    </row>
    <row r="11" ht="17.1" customHeight="1" spans="1:6">
      <c r="A11" s="44" t="s">
        <v>177</v>
      </c>
      <c r="B11" s="45"/>
      <c r="C11" s="44" t="s">
        <v>178</v>
      </c>
      <c r="D11" s="47"/>
      <c r="E11" s="46" t="s">
        <v>179</v>
      </c>
      <c r="F11" s="45">
        <f>SUM(F12:F21)</f>
        <v>4.2</v>
      </c>
    </row>
    <row r="12" ht="17.1" customHeight="1" spans="1:6">
      <c r="A12" s="44" t="s">
        <v>180</v>
      </c>
      <c r="B12" s="45"/>
      <c r="C12" s="44" t="s">
        <v>181</v>
      </c>
      <c r="D12" s="31"/>
      <c r="E12" s="46" t="s">
        <v>167</v>
      </c>
      <c r="F12" s="31"/>
    </row>
    <row r="13" ht="17.1" customHeight="1" spans="1:6">
      <c r="A13" s="44" t="s">
        <v>182</v>
      </c>
      <c r="B13" s="45"/>
      <c r="C13" s="44" t="s">
        <v>183</v>
      </c>
      <c r="D13" s="31">
        <v>46.15</v>
      </c>
      <c r="E13" s="46" t="s">
        <v>170</v>
      </c>
      <c r="F13" s="31">
        <v>4.2</v>
      </c>
    </row>
    <row r="14" ht="17.1" customHeight="1" spans="1:6">
      <c r="A14" s="44" t="s">
        <v>184</v>
      </c>
      <c r="B14" s="45"/>
      <c r="C14" s="44" t="s">
        <v>185</v>
      </c>
      <c r="D14" s="31">
        <v>19.78</v>
      </c>
      <c r="E14" s="46" t="s">
        <v>173</v>
      </c>
      <c r="F14" s="31"/>
    </row>
    <row r="15" ht="17.1" customHeight="1" spans="1:6">
      <c r="A15" s="44" t="s">
        <v>186</v>
      </c>
      <c r="B15" s="45"/>
      <c r="C15" s="44" t="s">
        <v>187</v>
      </c>
      <c r="D15" s="31"/>
      <c r="E15" s="46" t="s">
        <v>188</v>
      </c>
      <c r="F15" s="45"/>
    </row>
    <row r="16" ht="17.1" customHeight="1" spans="1:6">
      <c r="A16" s="44" t="s">
        <v>189</v>
      </c>
      <c r="B16" s="45"/>
      <c r="C16" s="44" t="s">
        <v>190</v>
      </c>
      <c r="D16" s="31"/>
      <c r="E16" s="46" t="s">
        <v>191</v>
      </c>
      <c r="F16" s="45"/>
    </row>
    <row r="17" ht="17.1" customHeight="1" spans="1:6">
      <c r="A17" s="44" t="s">
        <v>192</v>
      </c>
      <c r="B17" s="45">
        <f>SUM(B18:B19)</f>
        <v>0</v>
      </c>
      <c r="C17" s="44" t="s">
        <v>193</v>
      </c>
      <c r="D17" s="31"/>
      <c r="E17" s="46" t="s">
        <v>194</v>
      </c>
      <c r="F17" s="45"/>
    </row>
    <row r="18" ht="17.1" customHeight="1" spans="1:6">
      <c r="A18" s="44" t="s">
        <v>195</v>
      </c>
      <c r="B18" s="45"/>
      <c r="C18" s="44" t="s">
        <v>196</v>
      </c>
      <c r="D18" s="31"/>
      <c r="E18" s="46" t="s">
        <v>197</v>
      </c>
      <c r="F18" s="45"/>
    </row>
    <row r="19" ht="17.1" customHeight="1" spans="1:6">
      <c r="A19" s="44" t="s">
        <v>198</v>
      </c>
      <c r="B19" s="45"/>
      <c r="C19" s="44" t="s">
        <v>199</v>
      </c>
      <c r="D19" s="47"/>
      <c r="E19" s="46" t="s">
        <v>200</v>
      </c>
      <c r="F19" s="45"/>
    </row>
    <row r="20" ht="17.1" customHeight="1" spans="1:6">
      <c r="A20" s="44" t="s">
        <v>201</v>
      </c>
      <c r="B20" s="45">
        <f>SUM(B21:B23)</f>
        <v>0</v>
      </c>
      <c r="C20" s="44" t="s">
        <v>202</v>
      </c>
      <c r="D20" s="47"/>
      <c r="E20" s="46" t="s">
        <v>203</v>
      </c>
      <c r="F20" s="45"/>
    </row>
    <row r="21" ht="17.1" customHeight="1" spans="1:6">
      <c r="A21" s="44" t="s">
        <v>204</v>
      </c>
      <c r="B21" s="45"/>
      <c r="C21" s="44" t="s">
        <v>205</v>
      </c>
      <c r="D21" s="47"/>
      <c r="E21" s="46" t="s">
        <v>206</v>
      </c>
      <c r="F21" s="45"/>
    </row>
    <row r="22" ht="17.1" customHeight="1" spans="1:6">
      <c r="A22" s="44" t="s">
        <v>207</v>
      </c>
      <c r="B22" s="45"/>
      <c r="C22" s="44" t="s">
        <v>208</v>
      </c>
      <c r="D22" s="47"/>
      <c r="E22" s="46"/>
      <c r="F22" s="45"/>
    </row>
    <row r="23" ht="17.1" customHeight="1" spans="1:6">
      <c r="A23" s="44" t="s">
        <v>209</v>
      </c>
      <c r="B23" s="45"/>
      <c r="C23" s="44" t="s">
        <v>210</v>
      </c>
      <c r="D23" s="47"/>
      <c r="E23" s="46"/>
      <c r="F23" s="45"/>
    </row>
    <row r="24" ht="17.1" customHeight="1" spans="1:6">
      <c r="A24" s="44"/>
      <c r="B24" s="45"/>
      <c r="C24" s="44" t="s">
        <v>211</v>
      </c>
      <c r="D24" s="31">
        <v>19.36</v>
      </c>
      <c r="E24" s="46"/>
      <c r="F24" s="45"/>
    </row>
    <row r="25" ht="17.1" customHeight="1" spans="1:6">
      <c r="A25" s="44"/>
      <c r="B25" s="45"/>
      <c r="C25" s="44" t="s">
        <v>212</v>
      </c>
      <c r="D25" s="31"/>
      <c r="E25" s="46"/>
      <c r="F25" s="45"/>
    </row>
    <row r="26" ht="17.1" customHeight="1" spans="1:6">
      <c r="A26" s="44"/>
      <c r="B26" s="48"/>
      <c r="C26" s="44" t="s">
        <v>213</v>
      </c>
      <c r="D26" s="47"/>
      <c r="E26" s="44"/>
      <c r="F26" s="48"/>
    </row>
    <row r="27" ht="17.1" customHeight="1" spans="1:6">
      <c r="A27" s="44"/>
      <c r="B27" s="45"/>
      <c r="C27" s="44" t="s">
        <v>214</v>
      </c>
      <c r="D27" s="47"/>
      <c r="E27" s="46"/>
      <c r="F27" s="45"/>
    </row>
    <row r="28" ht="17.1" customHeight="1" spans="1:6">
      <c r="A28" s="44"/>
      <c r="B28" s="45"/>
      <c r="C28" s="44" t="s">
        <v>215</v>
      </c>
      <c r="D28" s="47"/>
      <c r="E28" s="46"/>
      <c r="F28" s="45"/>
    </row>
    <row r="29" ht="17.1" customHeight="1" spans="1:6">
      <c r="A29" s="44"/>
      <c r="B29" s="45"/>
      <c r="C29" s="44" t="s">
        <v>216</v>
      </c>
      <c r="D29" s="47"/>
      <c r="E29" s="46"/>
      <c r="F29" s="45"/>
    </row>
    <row r="30" ht="17.1" customHeight="1" spans="1:6">
      <c r="A30" s="44"/>
      <c r="B30" s="45"/>
      <c r="C30" s="44" t="s">
        <v>217</v>
      </c>
      <c r="D30" s="47"/>
      <c r="E30" s="46"/>
      <c r="F30" s="45"/>
    </row>
    <row r="31" ht="17.1" customHeight="1" spans="1:6">
      <c r="A31" s="44"/>
      <c r="B31" s="45"/>
      <c r="C31" s="44" t="s">
        <v>218</v>
      </c>
      <c r="D31" s="47"/>
      <c r="E31" s="46"/>
      <c r="F31" s="45"/>
    </row>
    <row r="32" ht="17.1" customHeight="1" spans="1:6">
      <c r="A32" s="44"/>
      <c r="B32" s="45"/>
      <c r="C32" s="44" t="s">
        <v>219</v>
      </c>
      <c r="D32" s="47"/>
      <c r="E32" s="46"/>
      <c r="F32" s="45"/>
    </row>
    <row r="33" ht="17.1" customHeight="1" spans="1:6">
      <c r="A33" s="44"/>
      <c r="B33" s="45"/>
      <c r="C33" s="44" t="s">
        <v>220</v>
      </c>
      <c r="D33" s="47"/>
      <c r="E33" s="46"/>
      <c r="F33" s="45"/>
    </row>
    <row r="34" ht="17.1" customHeight="1" spans="1:6">
      <c r="A34" s="44"/>
      <c r="B34" s="45"/>
      <c r="C34" s="44"/>
      <c r="D34" s="45"/>
      <c r="E34" s="46"/>
      <c r="F34" s="45"/>
    </row>
    <row r="35" ht="17.1" customHeight="1" spans="1:6">
      <c r="A35" s="49" t="s">
        <v>50</v>
      </c>
      <c r="B35" s="45">
        <f>SUM(B6+B15+B16+B17+B20)</f>
        <v>256.08</v>
      </c>
      <c r="C35" s="49" t="s">
        <v>51</v>
      </c>
      <c r="D35" s="45">
        <f>SUM(D6:D33)</f>
        <v>256.08</v>
      </c>
      <c r="E35" s="49" t="s">
        <v>51</v>
      </c>
      <c r="F35" s="45">
        <f>F6+F11</f>
        <v>256.08</v>
      </c>
    </row>
    <row r="36" ht="17.1" customHeight="1" spans="1:6">
      <c r="A36" s="44" t="s">
        <v>221</v>
      </c>
      <c r="B36" s="45">
        <f>SUM(B37:B41)</f>
        <v>0</v>
      </c>
      <c r="C36" s="44" t="s">
        <v>222</v>
      </c>
      <c r="D36" s="45"/>
      <c r="E36" s="46" t="s">
        <v>223</v>
      </c>
      <c r="F36" s="45">
        <f>SUM(F37:F38)</f>
        <v>0</v>
      </c>
    </row>
    <row r="37" ht="17.1" customHeight="1" spans="1:6">
      <c r="A37" s="44" t="s">
        <v>224</v>
      </c>
      <c r="B37" s="45"/>
      <c r="C37" s="44"/>
      <c r="D37" s="45"/>
      <c r="E37" s="46" t="s">
        <v>225</v>
      </c>
      <c r="F37" s="45"/>
    </row>
    <row r="38" ht="17.1" customHeight="1" spans="1:6">
      <c r="A38" s="44" t="s">
        <v>226</v>
      </c>
      <c r="B38" s="45"/>
      <c r="C38" s="44"/>
      <c r="D38" s="45"/>
      <c r="E38" s="46" t="s">
        <v>227</v>
      </c>
      <c r="F38" s="45"/>
    </row>
    <row r="39" ht="17.1" customHeight="1" spans="1:6">
      <c r="A39" s="44" t="s">
        <v>228</v>
      </c>
      <c r="B39" s="45"/>
      <c r="C39" s="44"/>
      <c r="D39" s="45"/>
      <c r="E39" s="46" t="s">
        <v>229</v>
      </c>
      <c r="F39" s="45"/>
    </row>
    <row r="40" ht="27.2" customHeight="1" spans="1:6">
      <c r="A40" s="44" t="s">
        <v>230</v>
      </c>
      <c r="B40" s="45"/>
      <c r="C40" s="44"/>
      <c r="D40" s="45"/>
      <c r="E40" s="46"/>
      <c r="F40" s="45"/>
    </row>
    <row r="41" ht="27.2" customHeight="1" spans="1:6">
      <c r="A41" s="44" t="s">
        <v>231</v>
      </c>
      <c r="B41" s="45"/>
      <c r="C41" s="44"/>
      <c r="D41" s="45"/>
      <c r="E41" s="46"/>
      <c r="F41" s="45"/>
    </row>
    <row r="42" ht="17.1" customHeight="1" spans="1:6">
      <c r="A42" s="44"/>
      <c r="B42" s="45"/>
      <c r="C42" s="44"/>
      <c r="D42" s="45"/>
      <c r="E42" s="46"/>
      <c r="F42" s="45"/>
    </row>
    <row r="43" ht="17.1" customHeight="1" spans="1:6">
      <c r="A43" s="44"/>
      <c r="B43" s="45"/>
      <c r="C43" s="44"/>
      <c r="D43" s="45"/>
      <c r="E43" s="46"/>
      <c r="F43" s="45"/>
    </row>
    <row r="44" ht="17.1" customHeight="1" spans="1:6">
      <c r="A44" s="49" t="s">
        <v>232</v>
      </c>
      <c r="B44" s="45">
        <f>B35+B36</f>
        <v>256.08</v>
      </c>
      <c r="C44" s="49" t="s">
        <v>233</v>
      </c>
      <c r="D44" s="45">
        <f>D35+D36</f>
        <v>256.08</v>
      </c>
      <c r="E44" s="49" t="s">
        <v>233</v>
      </c>
      <c r="F44" s="45">
        <f>F35+F36</f>
        <v>256.08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"/>
  <sheetViews>
    <sheetView workbookViewId="0">
      <selection activeCell="E12" sqref="E12"/>
    </sheetView>
  </sheetViews>
  <sheetFormatPr defaultColWidth="10" defaultRowHeight="13.5"/>
  <cols>
    <col min="1" max="1" width="4.125" style="36" customWidth="1"/>
    <col min="2" max="2" width="5" style="36" customWidth="1"/>
    <col min="3" max="3" width="5.375" style="36" customWidth="1"/>
    <col min="4" max="4" width="9.86666666666667" customWidth="1"/>
    <col min="5" max="5" width="30.7916666666667" customWidth="1"/>
    <col min="6" max="6" width="10.25" customWidth="1"/>
    <col min="7" max="8" width="7.5" customWidth="1"/>
    <col min="9" max="9" width="5.875" customWidth="1"/>
    <col min="10" max="10" width="6.25" customWidth="1"/>
    <col min="11" max="11" width="4.875" customWidth="1"/>
    <col min="12" max="12" width="5.5" customWidth="1"/>
    <col min="13" max="13" width="5" customWidth="1"/>
    <col min="14" max="14" width="5.125" customWidth="1"/>
    <col min="15" max="15" width="5.375" customWidth="1"/>
    <col min="16" max="16" width="6.625" customWidth="1"/>
    <col min="17" max="17" width="4.875" customWidth="1"/>
    <col min="18" max="18" width="4.375" customWidth="1"/>
    <col min="19" max="19" width="3.75" customWidth="1"/>
    <col min="20" max="20" width="5.125" customWidth="1"/>
    <col min="21" max="21" width="5" customWidth="1"/>
    <col min="22" max="22" width="4.125" customWidth="1"/>
    <col min="23" max="23" width="3.875" customWidth="1"/>
    <col min="24" max="24" width="5.125" customWidth="1"/>
    <col min="25" max="25" width="5.62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3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8" t="s">
        <v>234</v>
      </c>
      <c r="AD1" s="40"/>
    </row>
    <row r="2" ht="26.45" customHeight="1" spans="4:30">
      <c r="D2" s="12" t="s">
        <v>235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4.25" customHeight="1" spans="4:30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1" t="s">
        <v>9</v>
      </c>
      <c r="AD3" s="42"/>
    </row>
    <row r="4" ht="14.25" customHeight="1" spans="1:30">
      <c r="A4" s="13" t="s">
        <v>62</v>
      </c>
      <c r="B4" s="13"/>
      <c r="C4" s="13"/>
      <c r="D4" s="13" t="s">
        <v>236</v>
      </c>
      <c r="E4" s="13" t="s">
        <v>237</v>
      </c>
      <c r="F4" s="13" t="s">
        <v>238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ht="36.75" customHeight="1" spans="1:30">
      <c r="A5" s="13" t="s">
        <v>69</v>
      </c>
      <c r="B5" s="13" t="s">
        <v>70</v>
      </c>
      <c r="C5" s="13" t="s">
        <v>71</v>
      </c>
      <c r="D5" s="13"/>
      <c r="E5" s="13"/>
      <c r="F5" s="13" t="s">
        <v>65</v>
      </c>
      <c r="G5" s="13" t="s">
        <v>239</v>
      </c>
      <c r="H5" s="13"/>
      <c r="I5" s="13"/>
      <c r="J5" s="13"/>
      <c r="K5" s="13"/>
      <c r="L5" s="13"/>
      <c r="M5" s="13"/>
      <c r="N5" s="13"/>
      <c r="O5" s="13"/>
      <c r="P5" s="13" t="s">
        <v>240</v>
      </c>
      <c r="Q5" s="13" t="s">
        <v>241</v>
      </c>
      <c r="R5" s="13" t="s">
        <v>242</v>
      </c>
      <c r="S5" s="13"/>
      <c r="T5" s="13"/>
      <c r="U5" s="13" t="s">
        <v>243</v>
      </c>
      <c r="V5" s="13"/>
      <c r="W5" s="13"/>
      <c r="X5" s="13"/>
      <c r="Y5" s="13" t="s">
        <v>244</v>
      </c>
      <c r="Z5" s="13"/>
      <c r="AA5" s="13"/>
      <c r="AB5" s="13"/>
      <c r="AC5" s="13"/>
      <c r="AD5" s="13"/>
    </row>
    <row r="6" ht="14.25" customHeight="1" spans="1:30">
      <c r="A6" s="13"/>
      <c r="B6" s="13"/>
      <c r="C6" s="13"/>
      <c r="D6" s="13"/>
      <c r="E6" s="13"/>
      <c r="F6" s="13"/>
      <c r="G6" s="13" t="s">
        <v>15</v>
      </c>
      <c r="H6" s="13" t="s">
        <v>245</v>
      </c>
      <c r="I6" s="13" t="s">
        <v>246</v>
      </c>
      <c r="J6" s="13"/>
      <c r="K6" s="13"/>
      <c r="L6" s="13"/>
      <c r="M6" s="13"/>
      <c r="N6" s="13"/>
      <c r="O6" s="13"/>
      <c r="P6" s="13"/>
      <c r="Q6" s="13"/>
      <c r="R6" s="13" t="s">
        <v>72</v>
      </c>
      <c r="S6" s="13" t="s">
        <v>247</v>
      </c>
      <c r="T6" s="13" t="s">
        <v>248</v>
      </c>
      <c r="U6" s="13" t="s">
        <v>72</v>
      </c>
      <c r="V6" s="13" t="s">
        <v>249</v>
      </c>
      <c r="W6" s="13" t="s">
        <v>250</v>
      </c>
      <c r="X6" s="13" t="s">
        <v>248</v>
      </c>
      <c r="Y6" s="13" t="s">
        <v>72</v>
      </c>
      <c r="Z6" s="13" t="s">
        <v>251</v>
      </c>
      <c r="AA6" s="13" t="s">
        <v>252</v>
      </c>
      <c r="AB6" s="13" t="s">
        <v>253</v>
      </c>
      <c r="AC6" s="13" t="s">
        <v>254</v>
      </c>
      <c r="AD6" s="13" t="s">
        <v>255</v>
      </c>
    </row>
    <row r="7" ht="87.75" customHeight="1" spans="1:30">
      <c r="A7" s="13"/>
      <c r="B7" s="13"/>
      <c r="C7" s="13"/>
      <c r="D7" s="13"/>
      <c r="E7" s="13"/>
      <c r="F7" s="13"/>
      <c r="G7" s="13"/>
      <c r="H7" s="13"/>
      <c r="I7" s="13" t="s">
        <v>72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ht="14.25" customHeight="1" spans="1:30">
      <c r="A8" s="13" t="s">
        <v>85</v>
      </c>
      <c r="B8" s="13" t="s">
        <v>85</v>
      </c>
      <c r="C8" s="13" t="s">
        <v>85</v>
      </c>
      <c r="D8" s="13" t="s">
        <v>85</v>
      </c>
      <c r="E8" s="13" t="s">
        <v>85</v>
      </c>
      <c r="F8" s="13">
        <v>1</v>
      </c>
      <c r="G8" s="13">
        <v>2</v>
      </c>
      <c r="H8" s="13">
        <v>3</v>
      </c>
      <c r="I8" s="13">
        <v>4</v>
      </c>
      <c r="J8" s="13">
        <v>5</v>
      </c>
      <c r="K8" s="13">
        <v>6</v>
      </c>
      <c r="L8" s="13">
        <v>7</v>
      </c>
      <c r="M8" s="13">
        <v>8</v>
      </c>
      <c r="N8" s="13">
        <v>9</v>
      </c>
      <c r="O8" s="13">
        <v>10</v>
      </c>
      <c r="P8" s="13">
        <v>11</v>
      </c>
      <c r="Q8" s="13">
        <v>12</v>
      </c>
      <c r="R8" s="13">
        <v>13</v>
      </c>
      <c r="S8" s="13">
        <v>14</v>
      </c>
      <c r="T8" s="13">
        <v>15</v>
      </c>
      <c r="U8" s="13">
        <v>16</v>
      </c>
      <c r="V8" s="13">
        <v>17</v>
      </c>
      <c r="W8" s="13">
        <v>18</v>
      </c>
      <c r="X8" s="13">
        <v>19</v>
      </c>
      <c r="Y8" s="13">
        <v>20</v>
      </c>
      <c r="Z8" s="13">
        <v>21</v>
      </c>
      <c r="AA8" s="13">
        <v>22</v>
      </c>
      <c r="AB8" s="13">
        <v>23</v>
      </c>
      <c r="AC8" s="13">
        <v>24</v>
      </c>
      <c r="AD8" s="13">
        <v>25</v>
      </c>
    </row>
    <row r="9" customFormat="1" ht="14.25" customHeight="1" spans="1:30">
      <c r="A9" s="38"/>
      <c r="B9" s="38"/>
      <c r="C9" s="38"/>
      <c r="D9" s="38"/>
      <c r="E9" s="38" t="s">
        <v>15</v>
      </c>
      <c r="F9" s="39">
        <v>256.075552</v>
      </c>
      <c r="G9" s="39">
        <v>256.075552</v>
      </c>
      <c r="H9" s="39">
        <v>256.075552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</row>
    <row r="10" customFormat="1" ht="14.25" customHeight="1" spans="1:30">
      <c r="A10" s="38"/>
      <c r="B10" s="38"/>
      <c r="C10" s="38"/>
      <c r="D10" s="38" t="s">
        <v>86</v>
      </c>
      <c r="E10" s="38" t="s">
        <v>87</v>
      </c>
      <c r="F10" s="39">
        <v>256.075552</v>
      </c>
      <c r="G10" s="39">
        <v>256.075552</v>
      </c>
      <c r="H10" s="39">
        <v>256.075552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</row>
    <row r="11" customFormat="1" ht="14.25" customHeight="1" spans="1:30">
      <c r="A11" s="38"/>
      <c r="B11" s="38"/>
      <c r="C11" s="38"/>
      <c r="D11" s="38" t="s">
        <v>88</v>
      </c>
      <c r="E11" s="38" t="s">
        <v>89</v>
      </c>
      <c r="F11" s="39">
        <v>256.075552</v>
      </c>
      <c r="G11" s="39">
        <v>256.075552</v>
      </c>
      <c r="H11" s="39">
        <v>256.075552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</row>
    <row r="12" customFormat="1" ht="14.25" customHeight="1" spans="1:30">
      <c r="A12" s="38" t="s">
        <v>90</v>
      </c>
      <c r="B12" s="38" t="s">
        <v>91</v>
      </c>
      <c r="C12" s="38" t="s">
        <v>92</v>
      </c>
      <c r="D12" s="38" t="s">
        <v>229</v>
      </c>
      <c r="E12" s="38" t="s">
        <v>94</v>
      </c>
      <c r="F12" s="39">
        <v>170.7931</v>
      </c>
      <c r="G12" s="39">
        <v>170.7931</v>
      </c>
      <c r="H12" s="39">
        <v>170.7931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</row>
    <row r="13" customFormat="1" ht="14.25" customHeight="1" spans="1:30">
      <c r="A13" s="38" t="s">
        <v>95</v>
      </c>
      <c r="B13" s="38" t="s">
        <v>96</v>
      </c>
      <c r="C13" s="38" t="s">
        <v>97</v>
      </c>
      <c r="D13" s="38" t="s">
        <v>229</v>
      </c>
      <c r="E13" s="38" t="s">
        <v>98</v>
      </c>
      <c r="F13" s="39">
        <v>8.07822</v>
      </c>
      <c r="G13" s="39">
        <v>8.07822</v>
      </c>
      <c r="H13" s="39">
        <v>8.07822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</row>
    <row r="14" customFormat="1" ht="14.25" customHeight="1" spans="1:30">
      <c r="A14" s="38" t="s">
        <v>95</v>
      </c>
      <c r="B14" s="38" t="s">
        <v>96</v>
      </c>
      <c r="C14" s="38" t="s">
        <v>96</v>
      </c>
      <c r="D14" s="38" t="s">
        <v>229</v>
      </c>
      <c r="E14" s="38" t="s">
        <v>99</v>
      </c>
      <c r="F14" s="39">
        <v>25.807301</v>
      </c>
      <c r="G14" s="39">
        <v>25.807301</v>
      </c>
      <c r="H14" s="39">
        <v>25.807301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</row>
    <row r="15" customFormat="1" ht="14.25" customHeight="1" spans="1:30">
      <c r="A15" s="38" t="s">
        <v>95</v>
      </c>
      <c r="B15" s="38" t="s">
        <v>96</v>
      </c>
      <c r="C15" s="38" t="s">
        <v>91</v>
      </c>
      <c r="D15" s="38" t="s">
        <v>229</v>
      </c>
      <c r="E15" s="38" t="s">
        <v>100</v>
      </c>
      <c r="F15" s="39">
        <v>12.26287</v>
      </c>
      <c r="G15" s="39">
        <v>12.26287</v>
      </c>
      <c r="H15" s="39">
        <v>12.26287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</row>
    <row r="16" customFormat="1" ht="14.25" customHeight="1" spans="1:30">
      <c r="A16" s="38" t="s">
        <v>101</v>
      </c>
      <c r="B16" s="38" t="s">
        <v>102</v>
      </c>
      <c r="C16" s="38" t="s">
        <v>97</v>
      </c>
      <c r="D16" s="38" t="s">
        <v>229</v>
      </c>
      <c r="E16" s="38" t="s">
        <v>103</v>
      </c>
      <c r="F16" s="39">
        <v>12.58826</v>
      </c>
      <c r="G16" s="39">
        <v>12.58826</v>
      </c>
      <c r="H16" s="39">
        <v>12.58826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</row>
    <row r="17" customFormat="1" ht="14.25" customHeight="1" spans="1:30">
      <c r="A17" s="38" t="s">
        <v>101</v>
      </c>
      <c r="B17" s="38" t="s">
        <v>102</v>
      </c>
      <c r="C17" s="38" t="s">
        <v>104</v>
      </c>
      <c r="D17" s="38" t="s">
        <v>229</v>
      </c>
      <c r="E17" s="38" t="s">
        <v>105</v>
      </c>
      <c r="F17" s="39">
        <v>7.190324</v>
      </c>
      <c r="G17" s="39">
        <v>7.190324</v>
      </c>
      <c r="H17" s="39">
        <v>7.190324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</row>
    <row r="18" customFormat="1" ht="14.25" customHeight="1" spans="1:30">
      <c r="A18" s="38" t="s">
        <v>106</v>
      </c>
      <c r="B18" s="38" t="s">
        <v>97</v>
      </c>
      <c r="C18" s="38" t="s">
        <v>107</v>
      </c>
      <c r="D18" s="38" t="s">
        <v>229</v>
      </c>
      <c r="E18" s="38" t="s">
        <v>108</v>
      </c>
      <c r="F18" s="39">
        <v>19.355477</v>
      </c>
      <c r="G18" s="39">
        <v>19.355477</v>
      </c>
      <c r="H18" s="39">
        <v>19.355477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354166666666667" right="0.196527777777778" top="0.275" bottom="0.275" header="0" footer="0"/>
  <pageSetup paperSize="9" scale="7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7"/>
  <sheetViews>
    <sheetView workbookViewId="0">
      <selection activeCell="E15" sqref="E15"/>
    </sheetView>
  </sheetViews>
  <sheetFormatPr defaultColWidth="10" defaultRowHeight="13.5"/>
  <cols>
    <col min="1" max="3" width="3.75" style="1" customWidth="1"/>
    <col min="4" max="4" width="11.275" style="19" customWidth="1"/>
    <col min="5" max="5" width="33.5" style="1" customWidth="1"/>
    <col min="6" max="8" width="7.5" style="1" customWidth="1"/>
    <col min="9" max="9" width="6.25" style="1" customWidth="1"/>
    <col min="10" max="10" width="6.13333333333333" style="1" customWidth="1"/>
    <col min="11" max="11" width="7.5" style="1" customWidth="1"/>
    <col min="12" max="12" width="6" style="1" customWidth="1"/>
    <col min="13" max="13" width="7.5" style="1" customWidth="1"/>
    <col min="14" max="14" width="4.875" style="1" customWidth="1"/>
    <col min="15" max="15" width="5" style="1" customWidth="1"/>
    <col min="16" max="16" width="5.125" style="1" customWidth="1"/>
    <col min="17" max="17" width="5.25" style="1" customWidth="1"/>
    <col min="18" max="19" width="5.5" style="1" customWidth="1"/>
    <col min="20" max="20" width="4.75" style="1" customWidth="1"/>
    <col min="21" max="21" width="3.375" style="1" customWidth="1"/>
    <col min="22" max="22" width="3.9" style="1" customWidth="1"/>
    <col min="23" max="23" width="4.225" style="1" customWidth="1"/>
    <col min="24" max="24" width="4.375" style="1" customWidth="1"/>
    <col min="25" max="25" width="9.75" style="1" customWidth="1"/>
    <col min="26" max="16384" width="10" style="1"/>
  </cols>
  <sheetData>
    <row r="1" ht="19.5" customHeight="1" spans="1:24">
      <c r="A1" s="11" t="s">
        <v>59</v>
      </c>
      <c r="B1" s="11"/>
      <c r="C1" s="11"/>
      <c r="D1" s="2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8" t="s">
        <v>262</v>
      </c>
      <c r="X1" s="18"/>
    </row>
    <row r="2" ht="27" customHeight="1" spans="1:24">
      <c r="A2" s="12" t="s">
        <v>61</v>
      </c>
      <c r="B2" s="12"/>
      <c r="C2" s="12"/>
      <c r="D2" s="2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25.5" customHeight="1" spans="1:24">
      <c r="A3" s="11"/>
      <c r="B3" s="11"/>
      <c r="C3" s="11"/>
      <c r="D3" s="2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3" t="s">
        <v>9</v>
      </c>
      <c r="W3" s="33"/>
      <c r="X3" s="33"/>
    </row>
    <row r="4" ht="63.4" customHeight="1" spans="1:24">
      <c r="A4" s="13" t="s">
        <v>62</v>
      </c>
      <c r="B4" s="13"/>
      <c r="C4" s="13"/>
      <c r="D4" s="14" t="s">
        <v>63</v>
      </c>
      <c r="E4" s="13" t="s">
        <v>64</v>
      </c>
      <c r="F4" s="13" t="s">
        <v>65</v>
      </c>
      <c r="G4" s="13" t="s">
        <v>66</v>
      </c>
      <c r="H4" s="13"/>
      <c r="I4" s="13"/>
      <c r="J4" s="13"/>
      <c r="K4" s="13" t="s">
        <v>67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 t="s">
        <v>68</v>
      </c>
      <c r="W4" s="13"/>
      <c r="X4" s="13"/>
    </row>
    <row r="5" ht="25" customHeight="1" spans="1:24">
      <c r="A5" s="13" t="s">
        <v>69</v>
      </c>
      <c r="B5" s="13" t="s">
        <v>70</v>
      </c>
      <c r="C5" s="13" t="s">
        <v>71</v>
      </c>
      <c r="D5" s="14"/>
      <c r="E5" s="13"/>
      <c r="F5" s="13"/>
      <c r="G5" s="13" t="s">
        <v>72</v>
      </c>
      <c r="H5" s="13" t="s">
        <v>73</v>
      </c>
      <c r="I5" s="13" t="s">
        <v>74</v>
      </c>
      <c r="J5" s="13" t="s">
        <v>75</v>
      </c>
      <c r="K5" s="13" t="s">
        <v>72</v>
      </c>
      <c r="L5" s="13" t="s">
        <v>73</v>
      </c>
      <c r="M5" s="13" t="s">
        <v>74</v>
      </c>
      <c r="N5" s="13" t="s">
        <v>75</v>
      </c>
      <c r="O5" s="13" t="s">
        <v>76</v>
      </c>
      <c r="P5" s="13" t="s">
        <v>77</v>
      </c>
      <c r="Q5" s="13" t="s">
        <v>78</v>
      </c>
      <c r="R5" s="13" t="s">
        <v>79</v>
      </c>
      <c r="S5" s="13" t="s">
        <v>80</v>
      </c>
      <c r="T5" s="13" t="s">
        <v>81</v>
      </c>
      <c r="U5" s="13" t="s">
        <v>82</v>
      </c>
      <c r="V5" s="13" t="s">
        <v>72</v>
      </c>
      <c r="W5" s="13" t="s">
        <v>66</v>
      </c>
      <c r="X5" s="13" t="s">
        <v>83</v>
      </c>
    </row>
    <row r="6" ht="14.25" customHeight="1" spans="1:24">
      <c r="A6" s="13" t="s">
        <v>84</v>
      </c>
      <c r="B6" s="13" t="s">
        <v>84</v>
      </c>
      <c r="C6" s="13" t="s">
        <v>84</v>
      </c>
      <c r="D6" s="14" t="s">
        <v>85</v>
      </c>
      <c r="E6" s="22" t="s">
        <v>85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</row>
    <row r="7" ht="14.25" customHeight="1" spans="1:24">
      <c r="A7" s="23"/>
      <c r="B7" s="24"/>
      <c r="C7" s="25"/>
      <c r="D7" s="26"/>
      <c r="E7" s="27" t="s">
        <v>15</v>
      </c>
      <c r="F7" s="28">
        <v>256.075552</v>
      </c>
      <c r="G7" s="29">
        <v>251.875552</v>
      </c>
      <c r="H7" s="28">
        <v>203.715615</v>
      </c>
      <c r="I7" s="28">
        <v>34.749913</v>
      </c>
      <c r="J7" s="28">
        <v>13.410024</v>
      </c>
      <c r="K7" s="28">
        <v>4.2</v>
      </c>
      <c r="L7" s="28">
        <v>0</v>
      </c>
      <c r="M7" s="28">
        <v>4.2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4"/>
      <c r="V7" s="35"/>
      <c r="W7" s="35"/>
      <c r="X7" s="35"/>
    </row>
    <row r="8" ht="14.25" customHeight="1" spans="1:24">
      <c r="A8" s="23"/>
      <c r="B8" s="24"/>
      <c r="C8" s="25"/>
      <c r="D8" s="26" t="s">
        <v>86</v>
      </c>
      <c r="E8" s="27" t="s">
        <v>87</v>
      </c>
      <c r="F8" s="28">
        <v>256.075552</v>
      </c>
      <c r="G8" s="29">
        <v>251.875552</v>
      </c>
      <c r="H8" s="28">
        <v>203.715615</v>
      </c>
      <c r="I8" s="28">
        <v>34.749913</v>
      </c>
      <c r="J8" s="28">
        <v>13.410024</v>
      </c>
      <c r="K8" s="28">
        <v>4.2</v>
      </c>
      <c r="L8" s="28">
        <v>0</v>
      </c>
      <c r="M8" s="28">
        <v>4.2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4"/>
      <c r="V8" s="35"/>
      <c r="W8" s="35"/>
      <c r="X8" s="35"/>
    </row>
    <row r="9" ht="14.25" customHeight="1" spans="1:24">
      <c r="A9" s="23"/>
      <c r="B9" s="24"/>
      <c r="C9" s="25"/>
      <c r="D9" s="26" t="s">
        <v>88</v>
      </c>
      <c r="E9" s="27" t="s">
        <v>89</v>
      </c>
      <c r="F9" s="28">
        <v>256.075552</v>
      </c>
      <c r="G9" s="29">
        <v>251.875552</v>
      </c>
      <c r="H9" s="28">
        <v>203.715615</v>
      </c>
      <c r="I9" s="28">
        <v>34.749913</v>
      </c>
      <c r="J9" s="28">
        <v>13.410024</v>
      </c>
      <c r="K9" s="28">
        <v>4.2</v>
      </c>
      <c r="L9" s="28">
        <v>0</v>
      </c>
      <c r="M9" s="28">
        <v>4.2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4"/>
      <c r="V9" s="35"/>
      <c r="W9" s="35"/>
      <c r="X9" s="35"/>
    </row>
    <row r="10" ht="14.25" customHeight="1" spans="1:24">
      <c r="A10" s="23" t="s">
        <v>90</v>
      </c>
      <c r="B10" s="24" t="s">
        <v>91</v>
      </c>
      <c r="C10" s="25" t="s">
        <v>92</v>
      </c>
      <c r="D10" s="26" t="s">
        <v>93</v>
      </c>
      <c r="E10" s="27" t="s">
        <v>94</v>
      </c>
      <c r="F10" s="28">
        <v>170.7931</v>
      </c>
      <c r="G10" s="29">
        <v>166.5931</v>
      </c>
      <c r="H10" s="28">
        <v>129.395187</v>
      </c>
      <c r="I10" s="28">
        <v>34.749913</v>
      </c>
      <c r="J10" s="28">
        <v>2.448</v>
      </c>
      <c r="K10" s="28">
        <v>4.2</v>
      </c>
      <c r="L10" s="28">
        <v>0</v>
      </c>
      <c r="M10" s="28">
        <v>4.2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4"/>
      <c r="V10" s="35"/>
      <c r="W10" s="35"/>
      <c r="X10" s="35"/>
    </row>
    <row r="11" ht="14.25" customHeight="1" spans="1:24">
      <c r="A11" s="23" t="s">
        <v>95</v>
      </c>
      <c r="B11" s="24" t="s">
        <v>96</v>
      </c>
      <c r="C11" s="25" t="s">
        <v>97</v>
      </c>
      <c r="D11" s="26" t="s">
        <v>93</v>
      </c>
      <c r="E11" s="27" t="s">
        <v>98</v>
      </c>
      <c r="F11" s="28">
        <v>8.07822</v>
      </c>
      <c r="G11" s="29">
        <v>8.07822</v>
      </c>
      <c r="H11" s="28">
        <v>0</v>
      </c>
      <c r="I11" s="28">
        <v>0</v>
      </c>
      <c r="J11" s="28">
        <v>8.07822</v>
      </c>
      <c r="K11" s="28">
        <v>0</v>
      </c>
      <c r="L11" s="28">
        <v>0</v>
      </c>
      <c r="M11" s="28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4"/>
      <c r="V11" s="35"/>
      <c r="W11" s="35"/>
      <c r="X11" s="35"/>
    </row>
    <row r="12" ht="14.25" customHeight="1" spans="1:24">
      <c r="A12" s="23" t="s">
        <v>95</v>
      </c>
      <c r="B12" s="24" t="s">
        <v>96</v>
      </c>
      <c r="C12" s="25" t="s">
        <v>96</v>
      </c>
      <c r="D12" s="26" t="s">
        <v>93</v>
      </c>
      <c r="E12" s="27" t="s">
        <v>99</v>
      </c>
      <c r="F12" s="28">
        <v>25.807301</v>
      </c>
      <c r="G12" s="29">
        <v>25.807301</v>
      </c>
      <c r="H12" s="28">
        <v>25.807301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4"/>
      <c r="V12" s="35"/>
      <c r="W12" s="35"/>
      <c r="X12" s="35"/>
    </row>
    <row r="13" ht="14.25" customHeight="1" spans="1:24">
      <c r="A13" s="23" t="s">
        <v>95</v>
      </c>
      <c r="B13" s="24" t="s">
        <v>96</v>
      </c>
      <c r="C13" s="25" t="s">
        <v>91</v>
      </c>
      <c r="D13" s="26" t="s">
        <v>93</v>
      </c>
      <c r="E13" s="27" t="s">
        <v>100</v>
      </c>
      <c r="F13" s="28">
        <v>12.26287</v>
      </c>
      <c r="G13" s="29">
        <v>12.26287</v>
      </c>
      <c r="H13" s="28">
        <v>12.26287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4"/>
      <c r="V13" s="35"/>
      <c r="W13" s="35"/>
      <c r="X13" s="35"/>
    </row>
    <row r="14" ht="14.25" customHeight="1" spans="1:24">
      <c r="A14" s="23" t="s">
        <v>101</v>
      </c>
      <c r="B14" s="24" t="s">
        <v>102</v>
      </c>
      <c r="C14" s="25" t="s">
        <v>97</v>
      </c>
      <c r="D14" s="26" t="s">
        <v>93</v>
      </c>
      <c r="E14" s="27" t="s">
        <v>103</v>
      </c>
      <c r="F14" s="28">
        <v>12.58826</v>
      </c>
      <c r="G14" s="29">
        <v>12.58826</v>
      </c>
      <c r="H14" s="28">
        <v>12.58826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4"/>
      <c r="V14" s="35"/>
      <c r="W14" s="35"/>
      <c r="X14" s="35"/>
    </row>
    <row r="15" ht="14.25" customHeight="1" spans="1:24">
      <c r="A15" s="23" t="s">
        <v>101</v>
      </c>
      <c r="B15" s="24" t="s">
        <v>102</v>
      </c>
      <c r="C15" s="25" t="s">
        <v>104</v>
      </c>
      <c r="D15" s="26" t="s">
        <v>93</v>
      </c>
      <c r="E15" s="27" t="s">
        <v>105</v>
      </c>
      <c r="F15" s="28">
        <v>7.190324</v>
      </c>
      <c r="G15" s="29">
        <v>7.190324</v>
      </c>
      <c r="H15" s="28">
        <v>4.30652</v>
      </c>
      <c r="I15" s="28">
        <v>0</v>
      </c>
      <c r="J15" s="28">
        <v>2.883804</v>
      </c>
      <c r="K15" s="28">
        <v>0</v>
      </c>
      <c r="L15" s="28">
        <v>0</v>
      </c>
      <c r="M15" s="28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4"/>
      <c r="V15" s="35"/>
      <c r="W15" s="35"/>
      <c r="X15" s="35"/>
    </row>
    <row r="16" ht="14.25" customHeight="1" spans="1:24">
      <c r="A16" s="23" t="s">
        <v>106</v>
      </c>
      <c r="B16" s="24" t="s">
        <v>97</v>
      </c>
      <c r="C16" s="25" t="s">
        <v>107</v>
      </c>
      <c r="D16" s="26" t="s">
        <v>93</v>
      </c>
      <c r="E16" s="27" t="s">
        <v>108</v>
      </c>
      <c r="F16" s="28">
        <v>19.355477</v>
      </c>
      <c r="G16" s="29">
        <v>19.355477</v>
      </c>
      <c r="H16" s="28">
        <v>19.355477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4"/>
      <c r="V16" s="35"/>
      <c r="W16" s="35"/>
      <c r="X16" s="35"/>
    </row>
    <row r="17" spans="1:24">
      <c r="A17"/>
      <c r="B17"/>
      <c r="C17"/>
      <c r="D17" s="30"/>
      <c r="E17"/>
      <c r="F17"/>
      <c r="G17"/>
      <c r="H17"/>
      <c r="I17"/>
      <c r="J17"/>
      <c r="K17" s="32"/>
      <c r="L17" s="32"/>
      <c r="M17" s="32"/>
      <c r="N17"/>
      <c r="O17"/>
      <c r="P17"/>
      <c r="Q17"/>
      <c r="R17"/>
      <c r="S17"/>
      <c r="T17"/>
      <c r="U17"/>
      <c r="V17"/>
      <c r="W17"/>
      <c r="X17"/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0.747916666666667" right="0.747916666666667" top="0.275" bottom="0.275" header="0" footer="0"/>
  <pageSetup paperSize="9" scale="8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L17" sqref="L1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 t="s">
        <v>263</v>
      </c>
      <c r="Y1" s="10"/>
    </row>
    <row r="2" ht="19.5" customHeight="1" spans="1:2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 t="s">
        <v>9</v>
      </c>
      <c r="Y3" s="10"/>
    </row>
    <row r="4" ht="14.25" customHeight="1" spans="1:25">
      <c r="A4" s="4" t="s">
        <v>62</v>
      </c>
      <c r="B4" s="4"/>
      <c r="C4" s="4"/>
      <c r="D4" s="4" t="s">
        <v>236</v>
      </c>
      <c r="E4" s="4" t="s">
        <v>265</v>
      </c>
      <c r="F4" s="4" t="s">
        <v>65</v>
      </c>
      <c r="G4" s="4" t="s">
        <v>66</v>
      </c>
      <c r="H4" s="4"/>
      <c r="I4" s="4"/>
      <c r="J4" s="4"/>
      <c r="K4" s="4"/>
      <c r="L4" s="4" t="s">
        <v>67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68</v>
      </c>
      <c r="X4" s="4"/>
      <c r="Y4" s="4"/>
    </row>
    <row r="5" ht="41.45" customHeight="1" spans="1:25">
      <c r="A5" s="4" t="s">
        <v>69</v>
      </c>
      <c r="B5" s="4" t="s">
        <v>70</v>
      </c>
      <c r="C5" s="4" t="s">
        <v>71</v>
      </c>
      <c r="D5" s="4"/>
      <c r="E5" s="4"/>
      <c r="F5" s="4"/>
      <c r="G5" s="4" t="s">
        <v>72</v>
      </c>
      <c r="H5" s="4" t="s">
        <v>73</v>
      </c>
      <c r="I5" s="4" t="s">
        <v>74</v>
      </c>
      <c r="J5" s="4" t="s">
        <v>75</v>
      </c>
      <c r="K5" s="4" t="s">
        <v>81</v>
      </c>
      <c r="L5" s="4" t="s">
        <v>72</v>
      </c>
      <c r="M5" s="4" t="s">
        <v>73</v>
      </c>
      <c r="N5" s="4" t="s">
        <v>74</v>
      </c>
      <c r="O5" s="4" t="s">
        <v>75</v>
      </c>
      <c r="P5" s="4" t="s">
        <v>76</v>
      </c>
      <c r="Q5" s="4" t="s">
        <v>77</v>
      </c>
      <c r="R5" s="4" t="s">
        <v>78</v>
      </c>
      <c r="S5" s="4" t="s">
        <v>79</v>
      </c>
      <c r="T5" s="4" t="s">
        <v>80</v>
      </c>
      <c r="U5" s="4" t="s">
        <v>81</v>
      </c>
      <c r="V5" s="4" t="s">
        <v>82</v>
      </c>
      <c r="W5" s="4" t="s">
        <v>72</v>
      </c>
      <c r="X5" s="4" t="s">
        <v>66</v>
      </c>
      <c r="Y5" s="4" t="s">
        <v>83</v>
      </c>
    </row>
    <row r="6" ht="14.25" customHeight="1" spans="1:25">
      <c r="A6" s="4" t="s">
        <v>84</v>
      </c>
      <c r="B6" s="4" t="s">
        <v>84</v>
      </c>
      <c r="C6" s="4" t="s">
        <v>84</v>
      </c>
      <c r="D6" s="4" t="s">
        <v>85</v>
      </c>
      <c r="E6" s="4" t="s">
        <v>85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4.25" customHeight="1" spans="1:25">
      <c r="A8" s="5"/>
      <c r="B8" s="5"/>
      <c r="C8" s="5"/>
      <c r="D8" s="5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4.25" customHeight="1" spans="1:25">
      <c r="A9" s="5"/>
      <c r="B9" s="5"/>
      <c r="C9" s="5"/>
      <c r="D9" s="5"/>
      <c r="E9" s="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4.25" customHeight="1" spans="1:25">
      <c r="A10" s="5"/>
      <c r="B10" s="5"/>
      <c r="C10" s="5"/>
      <c r="D10" s="8"/>
      <c r="E10" s="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4.25" customHeight="1"/>
    <row r="12" ht="33" customHeight="1" spans="1:5">
      <c r="A12" s="2" t="s">
        <v>266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  <vt:lpstr>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韵雨凝</cp:lastModifiedBy>
  <dcterms:created xsi:type="dcterms:W3CDTF">2020-02-24T10:11:00Z</dcterms:created>
  <cp:lastPrinted>2020-02-25T08:32:00Z</cp:lastPrinted>
  <dcterms:modified xsi:type="dcterms:W3CDTF">2022-01-02T03:57:51Z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F1C9C0AAD2124916AF431BE6213A66EE</vt:lpwstr>
  </property>
</Properties>
</file>