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<sst xmlns="http://schemas.openxmlformats.org/spreadsheetml/2006/main" count="570" uniqueCount="291">
  <si>
    <t>2021年部门（鹿寨县江口乡卫生和计划生育服务所）预算报表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</si>
  <si>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</si>
  <si>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</si>
  <si>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</si>
  <si>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</si>
  <si>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</si>
  <si>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</si>
  <si>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</si>
  <si>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</si>
  <si>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</si>
  <si>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</si>
  <si>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</si>
  <si>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</si>
  <si>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</si>
  <si>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</si>
  <si>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</si>
  <si>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</si>
  <si>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</si>
  <si>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</si>
  <si>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</si>
  <si>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</si>
  <si>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</si>
  <si>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</si>
  <si>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</si>
  <si>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</si>
  <si>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</si>
  <si>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</si>
  <si>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</si>
  <si>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</si>
  <si>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</si>
  <si>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</si>
  <si>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</si>
  <si>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</si>
  <si>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</si>
  <si>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</si>
  <si>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</si>
  <si>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</si>
  <si>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</si>
  <si>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</si>
  <si>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</si>
  <si>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</si>
  <si>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</si>
  <si>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</si>
  <si>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</si>
  <si>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</si>
  <si>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</si>
  <si>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</si>
  <si>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</si>
  <si>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</si>
  <si>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</si>
  <si>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</si>
  <si>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</si>
  <si>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</si>
  <si>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</si>
  <si>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</si>
  <si>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</si>
  <si>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</si>
  <si>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</si>
  <si>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</si>
  <si>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</si>
  <si>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</si>
  <si>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</si>
  <si>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</si>
  <si>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</si>
  <si>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</si>
  <si>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</si>
  <si>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</si>
  <si>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</si>
  <si>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</si>
  <si>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</si>
  <si>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</si>
  <si>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</si>
  <si>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</si>
  <si>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</si>
  <si>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</si>
  <si>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</si>
  <si>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</si>
  <si>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</si>
  <si>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</si>
  <si>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</si>
  <si>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508</t>
  </si>
  <si>
    <t>江口乡</t>
  </si>
  <si>
    <t xml:space="preserve">  508008</t>
  </si>
  <si>
    <t xml:space="preserve">  鹿寨县江口乡卫生和计划生育服务所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</si>
  <si>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</si>
  <si>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</si>
  <si>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</si>
  <si>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</si>
  <si>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</si>
  <si>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</si>
  <si>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</si>
  <si>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</si>
  <si>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</si>
  <si>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07</t>
  </si>
  <si>
    <t>17</t>
  </si>
  <si>
    <t xml:space="preserve">    计划生育服务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</si>
  <si>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</si>
  <si>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</si>
  <si>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</si>
  <si>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</si>
  <si>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</si>
  <si>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</si>
  <si>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</si>
  <si>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</si>
  <si>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</si>
  <si>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</si>
  <si>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</si>
  <si>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</si>
  <si>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</si>
  <si>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</si>
  <si>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</si>
  <si>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</si>
  <si>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</si>
  <si>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</si>
  <si>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</t>
  </si>
  <si>
    <t>30110</t>
  </si>
  <si>
    <t>医疗保险</t>
  </si>
  <si>
    <t>30112</t>
  </si>
  <si>
    <t>其他社会保障缴费</t>
  </si>
  <si>
    <t>30113</t>
  </si>
  <si>
    <t>在职住房公积金</t>
  </si>
  <si>
    <t>30107</t>
  </si>
  <si>
    <t>绩效工资</t>
  </si>
  <si>
    <t>30199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</si>
  <si>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</si>
  <si>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</si>
  <si>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</si>
  <si>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</si>
  <si>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</si>
  <si>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</si>
  <si>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</si>
  <si>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</si>
  <si>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</si>
  <si>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</si>
  <si>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</si>
  <si>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公务用车运行维护费</t>
  </si>
  <si>
    <t>工会经费</t>
  </si>
  <si>
    <t>其他商品和服务支出支出</t>
  </si>
  <si>
    <t>离退休干部一次性生活补贴</t>
  </si>
  <si>
    <t>独生子女保健费</t>
  </si>
  <si>
    <t>离退休支出</t>
  </si>
  <si>
    <t>生活补助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</si>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</sst>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,##0.00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2" fontId="3" fillId="0" borderId="2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3" fillId="0" borderId="0" xfId="0" applyNumberFormat="1" applyFont="1" applyFill="1" applyBorder="1" applyAlignment="1"/>
    <xf numFmtId="0" fontId="4" fillId="0" borderId="8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right" vertical="center" wrapText="1"/>
    </xf>
    <xf numFmtId="177" fontId="3" fillId="0" borderId="2" xfId="0" applyNumberFormat="1" applyFont="1" applyFill="1" applyBorder="1" applyAlignment="1"/>
    <xf numFmtId="0" fontId="4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vertical="center" wrapText="1"/>
    </xf>
    <xf numFmtId="43" fontId="4" fillId="0" borderId="7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3" fontId="4" fillId="0" borderId="9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/>
    <xf numFmtId="4" fontId="4" fillId="0" borderId="1" xfId="0" applyNumberFormat="1" applyFont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2" fontId="7" fillId="0" borderId="2" xfId="0" applyNumberFormat="1" applyFont="1" applyFill="1" applyBorder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>
      <alignment vertical="center"/>
    </xf>
    <xf numFmtId="4" fontId="1" fillId="0" borderId="2" xfId="0" applyNumberFormat="1" applyFont="1" applyFill="1" applyBorder="1" applyAlignment="1">
      <alignment horizontal="right" vertical="center" wrapText="1"/>
    </xf>
    <xf numFmtId="2" fontId="0" fillId="0" borderId="0" xfId="0" applyNumberForma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4" fontId="1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178" fontId="9" fillId="0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P10" sqref="P10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5" t="s">
        <v>0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U17" sqref="U17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268</v>
      </c>
      <c r="Y1" s="17"/>
    </row>
    <row r="2" ht="19.5" customHeight="1" spans="1:25">
      <c r="A2" s="11" t="s">
        <v>269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236</v>
      </c>
      <c r="E4" s="12" t="s">
        <v>264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270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P31" sqref="P31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271</v>
      </c>
      <c r="AI1" s="9"/>
    </row>
    <row r="2" ht="23.45" customHeight="1" spans="1:35">
      <c r="A2" s="3" t="s">
        <v>272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236</v>
      </c>
      <c r="E4" s="4" t="s">
        <v>264</v>
      </c>
      <c r="F4" s="4" t="s">
        <v>273</v>
      </c>
      <c r="G4" s="4" t="s">
        <v>274</v>
      </c>
      <c r="H4" s="4" t="s">
        <v>275</v>
      </c>
      <c r="I4" s="4" t="s">
        <v>276</v>
      </c>
      <c r="J4" s="4" t="s">
        <v>277</v>
      </c>
      <c r="K4" s="4" t="s">
        <v>278</v>
      </c>
      <c r="L4" s="4" t="s">
        <v>279</v>
      </c>
      <c r="M4" s="4"/>
      <c r="N4" s="4"/>
      <c r="O4" s="4"/>
      <c r="P4" s="4"/>
      <c r="Q4" s="4"/>
      <c r="R4" s="4"/>
      <c r="S4" s="4"/>
      <c r="T4" s="4"/>
      <c r="U4" s="4" t="s">
        <v>280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281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239</v>
      </c>
      <c r="N5" s="4"/>
      <c r="O5" s="4"/>
      <c r="P5" s="4" t="s">
        <v>240</v>
      </c>
      <c r="Q5" s="4" t="s">
        <v>241</v>
      </c>
      <c r="R5" s="4" t="s">
        <v>242</v>
      </c>
      <c r="S5" s="4" t="s">
        <v>243</v>
      </c>
      <c r="T5" s="4" t="s">
        <v>282</v>
      </c>
      <c r="U5" s="4" t="s">
        <v>9</v>
      </c>
      <c r="V5" s="4" t="s">
        <v>283</v>
      </c>
      <c r="W5" s="4"/>
      <c r="X5" s="4"/>
      <c r="Y5" s="4"/>
      <c r="Z5" s="4"/>
      <c r="AA5" s="4"/>
      <c r="AB5" s="4"/>
      <c r="AC5" s="4"/>
      <c r="AD5" s="4"/>
      <c r="AE5" s="4" t="s">
        <v>284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285</v>
      </c>
      <c r="O6" s="4" t="s">
        <v>246</v>
      </c>
      <c r="P6" s="4"/>
      <c r="Q6" s="4"/>
      <c r="R6" s="4"/>
      <c r="S6" s="4"/>
      <c r="T6" s="4"/>
      <c r="U6" s="4"/>
      <c r="V6" s="4" t="s">
        <v>66</v>
      </c>
      <c r="W6" s="4" t="s">
        <v>286</v>
      </c>
      <c r="X6" s="4"/>
      <c r="Y6" s="4"/>
      <c r="Z6" s="4"/>
      <c r="AA6" s="4" t="s">
        <v>287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288</v>
      </c>
      <c r="Y8" s="4" t="s">
        <v>289</v>
      </c>
      <c r="Z8" s="4" t="s">
        <v>290</v>
      </c>
      <c r="AA8" s="4" t="s">
        <v>66</v>
      </c>
      <c r="AB8" s="4" t="s">
        <v>288</v>
      </c>
      <c r="AC8" s="4" t="s">
        <v>289</v>
      </c>
      <c r="AD8" s="4" t="s">
        <v>290</v>
      </c>
      <c r="AE8" s="4" t="s">
        <v>66</v>
      </c>
      <c r="AF8" s="4" t="s">
        <v>288</v>
      </c>
      <c r="AG8" s="4" t="s">
        <v>289</v>
      </c>
      <c r="AH8" s="4" t="s">
        <v>290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D13" sqref="D13:D2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74" t="s">
        <v>4</v>
      </c>
      <c r="B4" s="74"/>
      <c r="C4" s="74" t="s">
        <v>5</v>
      </c>
      <c r="D4" s="74"/>
      <c r="E4" s="74"/>
      <c r="F4" s="74"/>
      <c r="G4" s="74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23">
        <v>108.765748</v>
      </c>
      <c r="C6" s="14" t="s">
        <v>14</v>
      </c>
      <c r="D6" s="39"/>
      <c r="E6" s="34"/>
      <c r="F6" s="39"/>
      <c r="G6" s="39"/>
    </row>
    <row r="7" spans="1:7">
      <c r="A7" s="14" t="s">
        <v>15</v>
      </c>
      <c r="B7" s="39"/>
      <c r="C7" s="14" t="s">
        <v>16</v>
      </c>
      <c r="D7" s="39">
        <f t="shared" ref="D7:D33" si="0">SUM(E7:G7)</f>
        <v>0</v>
      </c>
      <c r="E7" s="39"/>
      <c r="F7" s="39"/>
      <c r="G7" s="39"/>
    </row>
    <row r="8" spans="1:7">
      <c r="A8" s="14" t="s">
        <v>17</v>
      </c>
      <c r="B8" s="39"/>
      <c r="C8" s="14" t="s">
        <v>18</v>
      </c>
      <c r="D8" s="39">
        <f t="shared" si="0"/>
        <v>0</v>
      </c>
      <c r="E8" s="39"/>
      <c r="F8" s="39"/>
      <c r="G8" s="39"/>
    </row>
    <row r="9" spans="1:7">
      <c r="A9" s="14"/>
      <c r="B9" s="39"/>
      <c r="C9" s="14" t="s">
        <v>19</v>
      </c>
      <c r="D9" s="39">
        <f t="shared" si="0"/>
        <v>0</v>
      </c>
      <c r="E9" s="39"/>
      <c r="F9" s="39"/>
      <c r="G9" s="39"/>
    </row>
    <row r="10" spans="1:7">
      <c r="A10" s="14"/>
      <c r="B10" s="39"/>
      <c r="C10" s="14" t="s">
        <v>20</v>
      </c>
      <c r="D10" s="39">
        <f t="shared" si="0"/>
        <v>0</v>
      </c>
      <c r="E10" s="39"/>
      <c r="F10" s="39"/>
      <c r="G10" s="39"/>
    </row>
    <row r="11" spans="1:7">
      <c r="A11" s="14"/>
      <c r="B11" s="39"/>
      <c r="C11" s="14" t="s">
        <v>21</v>
      </c>
      <c r="D11" s="39">
        <f t="shared" si="0"/>
        <v>0</v>
      </c>
      <c r="E11" s="39"/>
      <c r="F11" s="39"/>
      <c r="G11" s="39"/>
    </row>
    <row r="12" spans="1:7">
      <c r="A12" s="14"/>
      <c r="B12" s="39"/>
      <c r="C12" s="14" t="s">
        <v>22</v>
      </c>
      <c r="D12" s="39">
        <f t="shared" si="0"/>
        <v>0</v>
      </c>
      <c r="E12" s="39"/>
      <c r="F12" s="39"/>
      <c r="G12" s="39"/>
    </row>
    <row r="13" spans="1:7">
      <c r="A13" s="14"/>
      <c r="B13" s="39"/>
      <c r="C13" s="14" t="s">
        <v>23</v>
      </c>
      <c r="D13" s="23">
        <v>15.530792</v>
      </c>
      <c r="E13" s="23">
        <v>15.530792</v>
      </c>
      <c r="F13" s="39"/>
      <c r="G13" s="39"/>
    </row>
    <row r="14" spans="1:7">
      <c r="A14" s="14"/>
      <c r="B14" s="39"/>
      <c r="C14" s="14" t="s">
        <v>24</v>
      </c>
      <c r="D14" s="23">
        <v>86.00906</v>
      </c>
      <c r="E14" s="23">
        <v>86.00906</v>
      </c>
      <c r="F14" s="39"/>
      <c r="G14" s="39"/>
    </row>
    <row r="15" spans="1:7">
      <c r="A15" s="14"/>
      <c r="B15" s="39"/>
      <c r="C15" s="14" t="s">
        <v>25</v>
      </c>
      <c r="D15" s="39">
        <f t="shared" si="0"/>
        <v>0</v>
      </c>
      <c r="E15" s="39">
        <f t="shared" ref="E15:E23" si="1">SUM(F15:H15)</f>
        <v>0</v>
      </c>
      <c r="F15" s="39"/>
      <c r="G15" s="39"/>
    </row>
    <row r="16" spans="1:7">
      <c r="A16" s="14"/>
      <c r="B16" s="39"/>
      <c r="C16" s="14" t="s">
        <v>26</v>
      </c>
      <c r="D16" s="23"/>
      <c r="E16" s="23"/>
      <c r="F16" s="39"/>
      <c r="G16" s="39"/>
    </row>
    <row r="17" spans="1:7">
      <c r="A17" s="14"/>
      <c r="B17" s="39"/>
      <c r="C17" s="14" t="s">
        <v>27</v>
      </c>
      <c r="D17" s="23"/>
      <c r="E17" s="23"/>
      <c r="F17" s="39"/>
      <c r="G17" s="39"/>
    </row>
    <row r="18" spans="1:7">
      <c r="A18" s="14"/>
      <c r="B18" s="39"/>
      <c r="C18" s="14" t="s">
        <v>28</v>
      </c>
      <c r="D18" s="39">
        <f t="shared" si="0"/>
        <v>0</v>
      </c>
      <c r="E18" s="39">
        <f t="shared" si="1"/>
        <v>0</v>
      </c>
      <c r="F18" s="39"/>
      <c r="G18" s="39"/>
    </row>
    <row r="19" spans="1:7">
      <c r="A19" s="14"/>
      <c r="B19" s="39"/>
      <c r="C19" s="14" t="s">
        <v>29</v>
      </c>
      <c r="D19" s="39">
        <f t="shared" si="0"/>
        <v>0</v>
      </c>
      <c r="E19" s="39">
        <f t="shared" si="1"/>
        <v>0</v>
      </c>
      <c r="F19" s="39"/>
      <c r="G19" s="39"/>
    </row>
    <row r="20" spans="1:7">
      <c r="A20" s="14"/>
      <c r="B20" s="39"/>
      <c r="C20" s="14" t="s">
        <v>30</v>
      </c>
      <c r="D20" s="39">
        <f t="shared" si="0"/>
        <v>0</v>
      </c>
      <c r="E20" s="39">
        <f t="shared" si="1"/>
        <v>0</v>
      </c>
      <c r="F20" s="39"/>
      <c r="G20" s="39"/>
    </row>
    <row r="21" spans="1:7">
      <c r="A21" s="14"/>
      <c r="B21" s="39"/>
      <c r="C21" s="14" t="s">
        <v>31</v>
      </c>
      <c r="D21" s="39">
        <f t="shared" si="0"/>
        <v>0</v>
      </c>
      <c r="E21" s="39">
        <f t="shared" si="1"/>
        <v>0</v>
      </c>
      <c r="F21" s="39"/>
      <c r="G21" s="39"/>
    </row>
    <row r="22" spans="1:7">
      <c r="A22" s="14"/>
      <c r="B22" s="39"/>
      <c r="C22" s="14" t="s">
        <v>32</v>
      </c>
      <c r="D22" s="39">
        <f t="shared" si="0"/>
        <v>0</v>
      </c>
      <c r="E22" s="39">
        <f t="shared" si="1"/>
        <v>0</v>
      </c>
      <c r="F22" s="39"/>
      <c r="G22" s="39"/>
    </row>
    <row r="23" spans="1:7">
      <c r="A23" s="14"/>
      <c r="B23" s="39"/>
      <c r="C23" s="14" t="s">
        <v>33</v>
      </c>
      <c r="D23" s="39">
        <f t="shared" si="0"/>
        <v>0</v>
      </c>
      <c r="E23" s="39">
        <f t="shared" si="1"/>
        <v>0</v>
      </c>
      <c r="F23" s="39"/>
      <c r="G23" s="39"/>
    </row>
    <row r="24" spans="1:7">
      <c r="A24" s="14"/>
      <c r="B24" s="39"/>
      <c r="C24" s="14" t="s">
        <v>34</v>
      </c>
      <c r="D24" s="23">
        <v>7.225896</v>
      </c>
      <c r="E24" s="23">
        <v>7.225896</v>
      </c>
      <c r="F24" s="39"/>
      <c r="G24" s="39"/>
    </row>
    <row r="25" spans="1:7">
      <c r="A25" s="14"/>
      <c r="B25" s="39"/>
      <c r="C25" s="14" t="s">
        <v>35</v>
      </c>
      <c r="D25" s="39">
        <f t="shared" si="0"/>
        <v>0</v>
      </c>
      <c r="E25" s="39">
        <f t="shared" ref="E25:E33" si="2">SUM(F25:H25)</f>
        <v>0</v>
      </c>
      <c r="F25" s="39"/>
      <c r="G25" s="39"/>
    </row>
    <row r="26" spans="1:7">
      <c r="A26" s="14"/>
      <c r="B26" s="39"/>
      <c r="C26" s="14" t="s">
        <v>36</v>
      </c>
      <c r="D26" s="39">
        <f t="shared" si="0"/>
        <v>0</v>
      </c>
      <c r="E26" s="39">
        <f t="shared" si="2"/>
        <v>0</v>
      </c>
      <c r="F26" s="39"/>
      <c r="G26" s="39"/>
    </row>
    <row r="27" spans="1:7">
      <c r="A27" s="14"/>
      <c r="B27" s="39"/>
      <c r="C27" s="14" t="s">
        <v>37</v>
      </c>
      <c r="D27" s="39">
        <f t="shared" si="0"/>
        <v>0</v>
      </c>
      <c r="E27" s="39">
        <f t="shared" si="2"/>
        <v>0</v>
      </c>
      <c r="F27" s="39"/>
      <c r="G27" s="39"/>
    </row>
    <row r="28" spans="1:7">
      <c r="A28" s="14"/>
      <c r="B28" s="39"/>
      <c r="C28" s="14" t="s">
        <v>38</v>
      </c>
      <c r="D28" s="39">
        <f t="shared" si="0"/>
        <v>0</v>
      </c>
      <c r="E28" s="39">
        <f t="shared" si="2"/>
        <v>0</v>
      </c>
      <c r="F28" s="39"/>
      <c r="G28" s="39"/>
    </row>
    <row r="29" spans="1:7">
      <c r="A29" s="14"/>
      <c r="B29" s="39"/>
      <c r="C29" s="14" t="s">
        <v>39</v>
      </c>
      <c r="D29" s="39">
        <f t="shared" si="0"/>
        <v>0</v>
      </c>
      <c r="E29" s="39">
        <f t="shared" si="2"/>
        <v>0</v>
      </c>
      <c r="F29" s="39"/>
      <c r="G29" s="39"/>
    </row>
    <row r="30" spans="1:7">
      <c r="A30" s="14"/>
      <c r="B30" s="39"/>
      <c r="C30" s="14" t="s">
        <v>40</v>
      </c>
      <c r="D30" s="39">
        <f t="shared" si="0"/>
        <v>0</v>
      </c>
      <c r="E30" s="39">
        <f t="shared" si="2"/>
        <v>0</v>
      </c>
      <c r="F30" s="39"/>
      <c r="G30" s="39"/>
    </row>
    <row r="31" spans="1:7">
      <c r="A31" s="14"/>
      <c r="B31" s="39"/>
      <c r="C31" s="14" t="s">
        <v>41</v>
      </c>
      <c r="D31" s="39">
        <f t="shared" si="0"/>
        <v>0</v>
      </c>
      <c r="E31" s="39">
        <f t="shared" si="2"/>
        <v>0</v>
      </c>
      <c r="F31" s="39"/>
      <c r="G31" s="39"/>
    </row>
    <row r="32" spans="1:7">
      <c r="A32" s="14"/>
      <c r="B32" s="39"/>
      <c r="C32" s="14" t="s">
        <v>42</v>
      </c>
      <c r="D32" s="39">
        <f t="shared" si="0"/>
        <v>0</v>
      </c>
      <c r="E32" s="39">
        <f t="shared" si="2"/>
        <v>0</v>
      </c>
      <c r="F32" s="39"/>
      <c r="G32" s="39"/>
    </row>
    <row r="33" spans="1:7">
      <c r="A33" s="14"/>
      <c r="B33" s="39"/>
      <c r="C33" s="14" t="s">
        <v>43</v>
      </c>
      <c r="D33" s="39">
        <f t="shared" si="0"/>
        <v>0</v>
      </c>
      <c r="E33" s="39">
        <f t="shared" si="2"/>
        <v>0</v>
      </c>
      <c r="F33" s="39"/>
      <c r="G33" s="39"/>
    </row>
    <row r="34" spans="1:7">
      <c r="A34" s="74" t="s">
        <v>44</v>
      </c>
      <c r="B34" s="23">
        <v>108.765748</v>
      </c>
      <c r="C34" s="74" t="s">
        <v>45</v>
      </c>
      <c r="D34" s="23">
        <v>108.765748</v>
      </c>
      <c r="E34" s="23">
        <v>108.765748</v>
      </c>
      <c r="F34" s="39">
        <f>SUM(F6:F33)</f>
        <v>0</v>
      </c>
      <c r="G34" s="39">
        <f>SUM(G6:G33)</f>
        <v>0</v>
      </c>
    </row>
    <row r="35" spans="1:7">
      <c r="A35" s="14" t="s">
        <v>46</v>
      </c>
      <c r="B35" s="39">
        <f>SUM(B36:B38)</f>
        <v>0</v>
      </c>
      <c r="C35" s="14" t="s">
        <v>47</v>
      </c>
      <c r="D35" s="39"/>
      <c r="E35" s="39"/>
      <c r="F35" s="39"/>
      <c r="G35" s="39"/>
    </row>
    <row r="36" spans="1:7">
      <c r="A36" s="14" t="s">
        <v>48</v>
      </c>
      <c r="B36" s="39"/>
      <c r="C36" s="14"/>
      <c r="D36" s="39"/>
      <c r="E36" s="39"/>
      <c r="F36" s="39"/>
      <c r="G36" s="39"/>
    </row>
    <row r="37" spans="1:7">
      <c r="A37" s="14" t="s">
        <v>49</v>
      </c>
      <c r="B37" s="39"/>
      <c r="C37" s="14"/>
      <c r="D37" s="39"/>
      <c r="E37" s="39"/>
      <c r="F37" s="39"/>
      <c r="G37" s="39"/>
    </row>
    <row r="38" spans="1:7">
      <c r="A38" s="14" t="s">
        <v>50</v>
      </c>
      <c r="B38" s="39"/>
      <c r="C38" s="14"/>
      <c r="D38" s="39"/>
      <c r="E38" s="39"/>
      <c r="F38" s="39"/>
      <c r="G38" s="39"/>
    </row>
    <row r="39" spans="1:7">
      <c r="A39" s="74" t="s">
        <v>51</v>
      </c>
      <c r="B39" s="23">
        <v>108.765748</v>
      </c>
      <c r="C39" s="74" t="s">
        <v>52</v>
      </c>
      <c r="D39" s="23">
        <v>108.765748</v>
      </c>
      <c r="E39" s="23">
        <v>108.765748</v>
      </c>
      <c r="F39" s="39">
        <f>F34+F35</f>
        <v>0</v>
      </c>
      <c r="G39" s="39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22"/>
  <sheetViews>
    <sheetView workbookViewId="0">
      <selection activeCell="K7" sqref="K7:K15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73" t="s">
        <v>3</v>
      </c>
      <c r="X3" s="73"/>
      <c r="Y3" s="73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18"/>
      <c r="B7" s="19"/>
      <c r="C7" s="20"/>
      <c r="D7" s="21"/>
      <c r="E7" s="22" t="s">
        <v>9</v>
      </c>
      <c r="F7" s="23">
        <v>108.765748</v>
      </c>
      <c r="G7" s="23">
        <v>95.805748</v>
      </c>
      <c r="H7" s="23">
        <v>80.474432</v>
      </c>
      <c r="I7" s="23">
        <v>12.41</v>
      </c>
      <c r="J7" s="23">
        <v>2.927</v>
      </c>
      <c r="K7" s="23"/>
      <c r="L7" s="23">
        <v>12.96</v>
      </c>
      <c r="M7" s="23">
        <v>0</v>
      </c>
      <c r="N7" s="23">
        <v>12.96</v>
      </c>
      <c r="O7" s="72"/>
      <c r="P7" s="72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18"/>
      <c r="B8" s="19"/>
      <c r="C8" s="20"/>
      <c r="D8" s="21" t="s">
        <v>80</v>
      </c>
      <c r="E8" s="22" t="s">
        <v>81</v>
      </c>
      <c r="F8" s="23">
        <v>108.765748</v>
      </c>
      <c r="G8" s="23">
        <v>95.805748</v>
      </c>
      <c r="H8" s="23">
        <v>80.474432</v>
      </c>
      <c r="I8" s="23">
        <v>12.41</v>
      </c>
      <c r="J8" s="23">
        <v>2.927</v>
      </c>
      <c r="K8" s="23"/>
      <c r="L8" s="23">
        <v>12.96</v>
      </c>
      <c r="M8" s="23">
        <v>0</v>
      </c>
      <c r="N8" s="23">
        <v>12.96</v>
      </c>
      <c r="O8" s="72"/>
      <c r="P8" s="72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18"/>
      <c r="B9" s="19"/>
      <c r="C9" s="20"/>
      <c r="D9" s="21" t="s">
        <v>82</v>
      </c>
      <c r="E9" s="22" t="s">
        <v>83</v>
      </c>
      <c r="F9" s="23">
        <v>108.765748</v>
      </c>
      <c r="G9" s="23">
        <v>95.805748</v>
      </c>
      <c r="H9" s="23">
        <v>80.474432</v>
      </c>
      <c r="I9" s="23">
        <v>12.41</v>
      </c>
      <c r="J9" s="23">
        <v>2.927</v>
      </c>
      <c r="K9" s="23"/>
      <c r="L9" s="23">
        <v>12.96</v>
      </c>
      <c r="M9" s="23">
        <v>0</v>
      </c>
      <c r="N9" s="23">
        <v>12.96</v>
      </c>
      <c r="O9" s="72"/>
      <c r="P9" s="72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1.079</v>
      </c>
      <c r="G10" s="23">
        <v>1.079</v>
      </c>
      <c r="H10" s="23">
        <v>0</v>
      </c>
      <c r="I10" s="23">
        <v>0</v>
      </c>
      <c r="J10" s="23">
        <v>1.079</v>
      </c>
      <c r="K10" s="23"/>
      <c r="L10" s="23">
        <v>0</v>
      </c>
      <c r="M10" s="23">
        <v>0</v>
      </c>
      <c r="N10" s="23">
        <v>0</v>
      </c>
      <c r="O10" s="72"/>
      <c r="P10" s="72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9.634528</v>
      </c>
      <c r="G11" s="23">
        <v>9.634528</v>
      </c>
      <c r="H11" s="23">
        <v>9.634528</v>
      </c>
      <c r="I11" s="23">
        <v>0</v>
      </c>
      <c r="J11" s="23">
        <v>0</v>
      </c>
      <c r="K11" s="23"/>
      <c r="L11" s="23">
        <v>0</v>
      </c>
      <c r="M11" s="23">
        <v>0</v>
      </c>
      <c r="N11" s="23">
        <v>0</v>
      </c>
      <c r="O11" s="72"/>
      <c r="P11" s="72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4.817264</v>
      </c>
      <c r="G12" s="23">
        <v>4.817264</v>
      </c>
      <c r="H12" s="23">
        <v>4.817264</v>
      </c>
      <c r="I12" s="23">
        <v>0</v>
      </c>
      <c r="J12" s="23">
        <v>0</v>
      </c>
      <c r="K12" s="23"/>
      <c r="L12" s="23">
        <v>0</v>
      </c>
      <c r="M12" s="23">
        <v>0</v>
      </c>
      <c r="N12" s="23">
        <v>0</v>
      </c>
      <c r="O12" s="72"/>
      <c r="P12" s="72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18" t="s">
        <v>92</v>
      </c>
      <c r="B13" s="19" t="s">
        <v>93</v>
      </c>
      <c r="C13" s="20" t="s">
        <v>94</v>
      </c>
      <c r="D13" s="21" t="s">
        <v>87</v>
      </c>
      <c r="E13" s="22" t="s">
        <v>95</v>
      </c>
      <c r="F13" s="23">
        <v>81.261827</v>
      </c>
      <c r="G13" s="23">
        <v>68.301827</v>
      </c>
      <c r="H13" s="23">
        <v>54.049511</v>
      </c>
      <c r="I13" s="23">
        <v>12.41</v>
      </c>
      <c r="J13" s="23">
        <v>1.848</v>
      </c>
      <c r="K13" s="23"/>
      <c r="L13" s="23">
        <v>12.96</v>
      </c>
      <c r="M13" s="23">
        <v>0</v>
      </c>
      <c r="N13" s="23">
        <v>12.96</v>
      </c>
      <c r="O13" s="72"/>
      <c r="P13" s="72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8" t="s">
        <v>92</v>
      </c>
      <c r="B14" s="19" t="s">
        <v>96</v>
      </c>
      <c r="C14" s="20" t="s">
        <v>86</v>
      </c>
      <c r="D14" s="21" t="s">
        <v>87</v>
      </c>
      <c r="E14" s="22" t="s">
        <v>97</v>
      </c>
      <c r="F14" s="23">
        <v>4.747233</v>
      </c>
      <c r="G14" s="23">
        <v>4.747233</v>
      </c>
      <c r="H14" s="23">
        <v>4.747233</v>
      </c>
      <c r="I14" s="23">
        <v>0</v>
      </c>
      <c r="J14" s="23">
        <v>0</v>
      </c>
      <c r="K14" s="23"/>
      <c r="L14" s="23">
        <v>0</v>
      </c>
      <c r="M14" s="23">
        <v>0</v>
      </c>
      <c r="N14" s="23">
        <v>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18" t="s">
        <v>98</v>
      </c>
      <c r="B15" s="19" t="s">
        <v>86</v>
      </c>
      <c r="C15" s="20" t="s">
        <v>99</v>
      </c>
      <c r="D15" s="21" t="s">
        <v>87</v>
      </c>
      <c r="E15" s="22" t="s">
        <v>100</v>
      </c>
      <c r="F15" s="23">
        <v>7.225896</v>
      </c>
      <c r="G15" s="23">
        <v>7.225896</v>
      </c>
      <c r="H15" s="23">
        <v>7.225896</v>
      </c>
      <c r="I15" s="23">
        <v>0</v>
      </c>
      <c r="J15" s="23">
        <v>0</v>
      </c>
      <c r="K15" s="23"/>
      <c r="L15" s="23">
        <v>0</v>
      </c>
      <c r="M15" s="23">
        <v>0</v>
      </c>
      <c r="N15" s="23">
        <v>0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18"/>
      <c r="B16" s="19"/>
      <c r="C16" s="20"/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56"/>
  <sheetViews>
    <sheetView workbookViewId="0">
      <selection activeCell="E18" sqref="E18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101</v>
      </c>
      <c r="F1" s="2"/>
      <c r="G1" s="2"/>
      <c r="H1" s="2"/>
      <c r="I1" s="2"/>
    </row>
    <row r="2" ht="22.5" customHeight="1" spans="1:5">
      <c r="A2" s="3" t="s">
        <v>102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103</v>
      </c>
      <c r="B4" s="4" t="s">
        <v>104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105</v>
      </c>
      <c r="E5" s="4" t="s">
        <v>106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51">
        <v>95.81</v>
      </c>
      <c r="D8" s="51">
        <v>83.4</v>
      </c>
      <c r="E8" s="52">
        <v>12.41</v>
      </c>
    </row>
    <row r="9" ht="14.25" customHeight="1" spans="1:5">
      <c r="A9" s="4"/>
      <c r="B9" s="22" t="s">
        <v>83</v>
      </c>
      <c r="C9" s="53"/>
      <c r="D9" s="53"/>
      <c r="E9" s="53"/>
    </row>
    <row r="10" ht="14.25" customHeight="1" spans="1:5">
      <c r="A10" s="5">
        <v>301</v>
      </c>
      <c r="B10" s="5" t="s">
        <v>67</v>
      </c>
      <c r="C10" s="54">
        <f>SUM(C11:C19)</f>
        <v>80.472432</v>
      </c>
      <c r="D10" s="54">
        <f>SUM(D11:D19)</f>
        <v>80.472432</v>
      </c>
      <c r="E10" s="55"/>
    </row>
    <row r="11" ht="14.25" customHeight="1" spans="1:5">
      <c r="A11" s="56" t="s">
        <v>107</v>
      </c>
      <c r="B11" s="57" t="s">
        <v>108</v>
      </c>
      <c r="C11" s="58">
        <v>22.6764</v>
      </c>
      <c r="D11" s="58">
        <v>22.6764</v>
      </c>
      <c r="E11" s="59"/>
    </row>
    <row r="12" ht="14.25" customHeight="1" spans="1:5">
      <c r="A12" s="56" t="s">
        <v>109</v>
      </c>
      <c r="B12" s="57" t="s">
        <v>110</v>
      </c>
      <c r="C12" s="58">
        <v>13.2696</v>
      </c>
      <c r="D12" s="58">
        <v>13.2696</v>
      </c>
      <c r="E12" s="59"/>
    </row>
    <row r="13" ht="14.25" customHeight="1" spans="1:5">
      <c r="A13" s="56" t="s">
        <v>111</v>
      </c>
      <c r="B13" s="57" t="s">
        <v>112</v>
      </c>
      <c r="C13" s="58">
        <v>9.634528</v>
      </c>
      <c r="D13" s="58">
        <v>9.634528</v>
      </c>
      <c r="E13" s="59"/>
    </row>
    <row r="14" ht="14.25" customHeight="1" spans="1:7">
      <c r="A14" s="56" t="s">
        <v>113</v>
      </c>
      <c r="B14" s="57" t="s">
        <v>114</v>
      </c>
      <c r="C14" s="58">
        <v>4.817264</v>
      </c>
      <c r="D14" s="58">
        <v>4.817264</v>
      </c>
      <c r="E14" s="59"/>
      <c r="G14" s="60"/>
    </row>
    <row r="15" ht="14.25" customHeight="1" spans="1:7">
      <c r="A15" s="56" t="s">
        <v>115</v>
      </c>
      <c r="B15" s="57" t="s">
        <v>116</v>
      </c>
      <c r="C15" s="58">
        <v>4.747233</v>
      </c>
      <c r="D15" s="58">
        <v>4.747233</v>
      </c>
      <c r="E15" s="59"/>
      <c r="G15" s="60"/>
    </row>
    <row r="16" ht="14.25" customHeight="1" spans="1:5">
      <c r="A16" s="56" t="s">
        <v>117</v>
      </c>
      <c r="B16" s="61" t="s">
        <v>118</v>
      </c>
      <c r="C16" s="58">
        <v>0.421511</v>
      </c>
      <c r="D16" s="58">
        <v>0.421511</v>
      </c>
      <c r="E16" s="59"/>
    </row>
    <row r="17" ht="14.25" customHeight="1" spans="1:5">
      <c r="A17" s="56" t="s">
        <v>119</v>
      </c>
      <c r="B17" s="57" t="s">
        <v>120</v>
      </c>
      <c r="C17" s="58">
        <v>7.225896</v>
      </c>
      <c r="D17" s="58">
        <v>7.225896</v>
      </c>
      <c r="E17" s="59"/>
    </row>
    <row r="18" ht="14.25" customHeight="1" spans="1:5">
      <c r="A18" s="56" t="s">
        <v>121</v>
      </c>
      <c r="B18" s="62" t="s">
        <v>122</v>
      </c>
      <c r="C18" s="58">
        <v>16.33</v>
      </c>
      <c r="D18" s="58">
        <v>16.33</v>
      </c>
      <c r="E18" s="59"/>
    </row>
    <row r="19" ht="14.25" customHeight="1" spans="1:5">
      <c r="A19" s="56" t="s">
        <v>123</v>
      </c>
      <c r="B19" s="61" t="s">
        <v>124</v>
      </c>
      <c r="C19" s="58">
        <v>1.35</v>
      </c>
      <c r="D19" s="58">
        <v>1.35</v>
      </c>
      <c r="E19" s="59"/>
    </row>
    <row r="20" ht="14.25" customHeight="1" spans="1:5">
      <c r="A20" s="5">
        <v>302</v>
      </c>
      <c r="B20" s="63" t="s">
        <v>68</v>
      </c>
      <c r="C20" s="52">
        <v>12.41</v>
      </c>
      <c r="D20" s="64"/>
      <c r="E20" s="52">
        <v>12.41</v>
      </c>
    </row>
    <row r="21" ht="14.25" customHeight="1" spans="1:5">
      <c r="A21" s="4">
        <v>30201</v>
      </c>
      <c r="B21" s="65" t="s">
        <v>125</v>
      </c>
      <c r="C21" s="58">
        <v>0.84</v>
      </c>
      <c r="D21" s="66"/>
      <c r="E21" s="58">
        <v>0.84</v>
      </c>
    </row>
    <row r="22" ht="14.25" customHeight="1" spans="1:5">
      <c r="A22" s="4">
        <v>30202</v>
      </c>
      <c r="B22" s="65" t="s">
        <v>126</v>
      </c>
      <c r="C22" s="58">
        <v>0.21</v>
      </c>
      <c r="D22" s="66"/>
      <c r="E22" s="58">
        <v>0.21</v>
      </c>
    </row>
    <row r="23" ht="14.25" customHeight="1" spans="1:5">
      <c r="A23" s="4">
        <v>30205</v>
      </c>
      <c r="B23" s="65" t="s">
        <v>127</v>
      </c>
      <c r="C23" s="58">
        <v>0.14</v>
      </c>
      <c r="D23" s="66"/>
      <c r="E23" s="58">
        <v>0.14</v>
      </c>
    </row>
    <row r="24" ht="14.25" customHeight="1" spans="1:5">
      <c r="A24" s="4">
        <v>30206</v>
      </c>
      <c r="B24" s="65" t="s">
        <v>128</v>
      </c>
      <c r="C24" s="58">
        <v>0.56</v>
      </c>
      <c r="D24" s="66"/>
      <c r="E24" s="58">
        <v>0.56</v>
      </c>
    </row>
    <row r="25" ht="14.25" customHeight="1" spans="1:5">
      <c r="A25" s="4">
        <v>30207</v>
      </c>
      <c r="B25" s="65" t="s">
        <v>129</v>
      </c>
      <c r="C25" s="58">
        <v>0.392</v>
      </c>
      <c r="D25" s="66"/>
      <c r="E25" s="58">
        <v>0.392</v>
      </c>
    </row>
    <row r="26" ht="14.25" customHeight="1" spans="1:5">
      <c r="A26" s="4">
        <v>30211</v>
      </c>
      <c r="B26" s="65" t="s">
        <v>130</v>
      </c>
      <c r="C26" s="58">
        <v>2.31</v>
      </c>
      <c r="D26" s="66"/>
      <c r="E26" s="58">
        <v>2.31</v>
      </c>
    </row>
    <row r="27" ht="14.25" customHeight="1" spans="1:5">
      <c r="A27" s="4">
        <v>30213</v>
      </c>
      <c r="B27" s="65" t="s">
        <v>131</v>
      </c>
      <c r="C27" s="58">
        <v>0.28</v>
      </c>
      <c r="D27" s="66"/>
      <c r="E27" s="58">
        <v>0.28</v>
      </c>
    </row>
    <row r="28" ht="14.25" customHeight="1" spans="1:5">
      <c r="A28" s="4">
        <v>30215</v>
      </c>
      <c r="B28" s="65" t="s">
        <v>132</v>
      </c>
      <c r="C28" s="58">
        <v>0.28</v>
      </c>
      <c r="D28" s="66"/>
      <c r="E28" s="58">
        <v>0.28</v>
      </c>
    </row>
    <row r="29" ht="14.25" customHeight="1" spans="1:5">
      <c r="A29" s="4">
        <v>30216</v>
      </c>
      <c r="B29" s="65" t="s">
        <v>133</v>
      </c>
      <c r="C29" s="58">
        <v>0.42</v>
      </c>
      <c r="D29" s="66"/>
      <c r="E29" s="58">
        <v>0.42</v>
      </c>
    </row>
    <row r="30" ht="14.25" customHeight="1" spans="1:5">
      <c r="A30" s="4">
        <v>30217</v>
      </c>
      <c r="B30" s="65" t="s">
        <v>134</v>
      </c>
      <c r="C30" s="58">
        <v>0.063</v>
      </c>
      <c r="D30" s="66"/>
      <c r="E30" s="58">
        <v>0.063</v>
      </c>
    </row>
    <row r="31" ht="14.25" customHeight="1" spans="1:5">
      <c r="A31" s="4">
        <v>30231</v>
      </c>
      <c r="B31" s="65" t="s">
        <v>135</v>
      </c>
      <c r="C31" s="58">
        <v>3.2</v>
      </c>
      <c r="D31" s="67"/>
      <c r="E31" s="58">
        <v>3.2</v>
      </c>
    </row>
    <row r="32" ht="14.25" customHeight="1" spans="1:5">
      <c r="A32" s="4">
        <v>302028</v>
      </c>
      <c r="B32" s="68" t="s">
        <v>136</v>
      </c>
      <c r="C32" s="58">
        <v>1.204316</v>
      </c>
      <c r="D32" s="67"/>
      <c r="E32" s="58">
        <v>1.204316</v>
      </c>
    </row>
    <row r="33" ht="14.25" customHeight="1" spans="1:5">
      <c r="A33" s="56" t="s">
        <v>123</v>
      </c>
      <c r="B33" s="61" t="s">
        <v>137</v>
      </c>
      <c r="C33" s="58">
        <v>2.51</v>
      </c>
      <c r="D33" s="67"/>
      <c r="E33" s="58">
        <v>2.51</v>
      </c>
    </row>
    <row r="34" ht="14.25" customHeight="1" spans="1:5">
      <c r="A34" s="5">
        <v>303</v>
      </c>
      <c r="B34" s="63" t="s">
        <v>69</v>
      </c>
      <c r="C34" s="52">
        <v>2.93</v>
      </c>
      <c r="D34" s="52">
        <v>2.93</v>
      </c>
      <c r="E34" s="59"/>
    </row>
    <row r="35" ht="14.25" customHeight="1" spans="1:5">
      <c r="A35" s="4">
        <v>30305</v>
      </c>
      <c r="B35" s="69" t="s">
        <v>138</v>
      </c>
      <c r="C35" s="58">
        <v>0.6</v>
      </c>
      <c r="D35" s="58">
        <v>0.6</v>
      </c>
      <c r="E35" s="70"/>
    </row>
    <row r="36" ht="14.25" customHeight="1" spans="1:5">
      <c r="A36" s="4">
        <v>30304</v>
      </c>
      <c r="B36" s="68" t="s">
        <v>139</v>
      </c>
      <c r="C36" s="23">
        <v>1.848</v>
      </c>
      <c r="D36" s="23">
        <v>1.848</v>
      </c>
      <c r="E36" s="71"/>
    </row>
    <row r="37" ht="14.25" customHeight="1" spans="1:5">
      <c r="A37" s="4">
        <v>30301</v>
      </c>
      <c r="B37" s="68" t="s">
        <v>140</v>
      </c>
      <c r="C37" s="23">
        <v>0.08</v>
      </c>
      <c r="D37" s="23">
        <v>0.08</v>
      </c>
      <c r="E37" s="8"/>
    </row>
    <row r="38" ht="14.25" customHeight="1" spans="1:5">
      <c r="A38" s="4">
        <v>30305</v>
      </c>
      <c r="B38" s="68" t="s">
        <v>141</v>
      </c>
      <c r="C38" s="71">
        <v>0.4</v>
      </c>
      <c r="D38" s="71">
        <v>0.4</v>
      </c>
      <c r="E38" s="8"/>
    </row>
    <row r="39" ht="14.25" customHeight="1" spans="1:5">
      <c r="A39" s="5"/>
      <c r="B39" s="5"/>
      <c r="C39" s="8"/>
      <c r="D39" s="8"/>
      <c r="E39" s="8"/>
    </row>
    <row r="40" ht="14.25" customHeight="1" spans="1:5">
      <c r="A40" s="5"/>
      <c r="B40" s="5"/>
      <c r="C40" s="8"/>
      <c r="D40" s="8"/>
      <c r="E40" s="8"/>
    </row>
    <row r="41" ht="14.25" customHeight="1" spans="1:5">
      <c r="A41" s="5"/>
      <c r="B41" s="5"/>
      <c r="C41" s="8"/>
      <c r="D41" s="8"/>
      <c r="E41" s="8"/>
    </row>
    <row r="42" ht="14.25" customHeight="1" spans="1:5">
      <c r="A42" s="5"/>
      <c r="B42" s="5"/>
      <c r="C42" s="8"/>
      <c r="D42" s="8"/>
      <c r="E42" s="8"/>
    </row>
    <row r="43" ht="14.25" customHeight="1" spans="1:5">
      <c r="A43" s="5"/>
      <c r="B43" s="5"/>
      <c r="C43" s="8"/>
      <c r="D43" s="8"/>
      <c r="E43" s="8"/>
    </row>
    <row r="44" ht="14.25" customHeight="1" spans="1:5">
      <c r="A44" s="5"/>
      <c r="B44" s="5"/>
      <c r="C44" s="8"/>
      <c r="D44" s="8"/>
      <c r="E44" s="8"/>
    </row>
    <row r="45" ht="14.25" customHeight="1" spans="1:5">
      <c r="A45" s="5"/>
      <c r="B45" s="5"/>
      <c r="C45" s="8"/>
      <c r="D45" s="8"/>
      <c r="E45" s="8"/>
    </row>
    <row r="46" ht="14.25" customHeight="1" spans="1:5">
      <c r="A46" s="5"/>
      <c r="B46" s="5"/>
      <c r="C46" s="8"/>
      <c r="D46" s="8"/>
      <c r="E46" s="8"/>
    </row>
    <row r="47" ht="14.25" customHeight="1" spans="1:5">
      <c r="A47" s="5"/>
      <c r="B47" s="5"/>
      <c r="C47" s="8"/>
      <c r="D47" s="8"/>
      <c r="E47" s="8"/>
    </row>
    <row r="48" ht="14.25" customHeight="1" spans="1:5">
      <c r="A48" s="5"/>
      <c r="B48" s="5"/>
      <c r="C48" s="8"/>
      <c r="D48" s="8"/>
      <c r="E48" s="8"/>
    </row>
    <row r="49" ht="14.25" customHeight="1" spans="1:5">
      <c r="A49" s="5"/>
      <c r="B49" s="5"/>
      <c r="C49" s="8"/>
      <c r="D49" s="8"/>
      <c r="E49" s="8"/>
    </row>
    <row r="50" ht="14.25" customHeight="1" spans="1:5">
      <c r="A50" s="5"/>
      <c r="B50" s="5"/>
      <c r="C50" s="8"/>
      <c r="D50" s="8"/>
      <c r="E50" s="8"/>
    </row>
    <row r="51" ht="14.25" customHeight="1" spans="1:5">
      <c r="A51" s="5"/>
      <c r="B51" s="5"/>
      <c r="C51" s="8"/>
      <c r="D51" s="8"/>
      <c r="E51" s="8"/>
    </row>
    <row r="52" ht="14.25" customHeight="1" spans="1:5">
      <c r="A52" s="5"/>
      <c r="B52" s="5"/>
      <c r="C52" s="8"/>
      <c r="D52" s="8"/>
      <c r="E52" s="8"/>
    </row>
    <row r="53" ht="14.25" customHeight="1" spans="1:5">
      <c r="A53" s="5"/>
      <c r="B53" s="5"/>
      <c r="C53" s="8"/>
      <c r="D53" s="8"/>
      <c r="E53" s="8"/>
    </row>
    <row r="54" ht="14.25" customHeight="1" spans="1:5">
      <c r="A54" s="5"/>
      <c r="B54" s="5"/>
      <c r="C54" s="8"/>
      <c r="D54" s="8"/>
      <c r="E54" s="8"/>
    </row>
    <row r="55" ht="14.25" customHeight="1"/>
    <row r="56" ht="14.25" customHeight="1" spans="2:2">
      <c r="B56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4"/>
  <sheetViews>
    <sheetView workbookViewId="0">
      <selection activeCell="E12" sqref="E12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142</v>
      </c>
    </row>
    <row r="2" ht="29.45" customHeight="1" spans="1:3">
      <c r="A2" s="11" t="s">
        <v>143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1" t="s">
        <v>144</v>
      </c>
      <c r="B4" s="31" t="s">
        <v>145</v>
      </c>
      <c r="C4" s="31" t="s">
        <v>146</v>
      </c>
    </row>
    <row r="5" ht="17.1" customHeight="1" spans="1:3">
      <c r="A5" s="31" t="s">
        <v>79</v>
      </c>
      <c r="B5" s="33">
        <v>1</v>
      </c>
      <c r="C5" s="33">
        <v>2</v>
      </c>
    </row>
    <row r="6" ht="17.1" customHeight="1" spans="1:3">
      <c r="A6" s="31" t="s">
        <v>9</v>
      </c>
      <c r="B6" s="49">
        <f>B7+B13+B14</f>
        <v>3.96</v>
      </c>
      <c r="C6" s="49">
        <f>C7+C13+C14</f>
        <v>3.96</v>
      </c>
    </row>
    <row r="7" ht="17.1" customHeight="1" spans="1:3">
      <c r="A7" s="33" t="s">
        <v>147</v>
      </c>
      <c r="B7" s="49">
        <f>B9+B11</f>
        <v>3.26</v>
      </c>
      <c r="C7" s="49">
        <f>C9+C11</f>
        <v>3.26</v>
      </c>
    </row>
    <row r="8" ht="17.1" customHeight="1" spans="1:3">
      <c r="A8" s="33" t="s">
        <v>148</v>
      </c>
      <c r="B8" s="49"/>
      <c r="C8" s="49"/>
    </row>
    <row r="9" ht="17.1" customHeight="1" spans="1:3">
      <c r="A9" s="33" t="s">
        <v>149</v>
      </c>
      <c r="B9" s="49">
        <v>0.06</v>
      </c>
      <c r="C9" s="49">
        <v>0.06</v>
      </c>
    </row>
    <row r="10" ht="17.1" customHeight="1" spans="1:3">
      <c r="A10" s="33" t="s">
        <v>150</v>
      </c>
      <c r="B10" s="49"/>
      <c r="C10" s="49"/>
    </row>
    <row r="11" ht="17.1" customHeight="1" spans="1:3">
      <c r="A11" s="33" t="s">
        <v>151</v>
      </c>
      <c r="B11" s="49">
        <v>3.2</v>
      </c>
      <c r="C11" s="49">
        <v>3.2</v>
      </c>
    </row>
    <row r="12" ht="17.1" customHeight="1" spans="1:3">
      <c r="A12" s="33" t="s">
        <v>152</v>
      </c>
      <c r="B12" s="49"/>
      <c r="C12" s="49"/>
    </row>
    <row r="13" ht="17.1" customHeight="1" spans="1:3">
      <c r="A13" s="33" t="s">
        <v>153</v>
      </c>
      <c r="B13" s="50">
        <v>0.28</v>
      </c>
      <c r="C13" s="50">
        <v>0.28</v>
      </c>
    </row>
    <row r="14" ht="17.1" customHeight="1" spans="1:3">
      <c r="A14" s="33" t="s">
        <v>154</v>
      </c>
      <c r="B14" s="50">
        <v>0.42</v>
      </c>
      <c r="C14" s="50">
        <v>0.42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45"/>
  <sheetViews>
    <sheetView workbookViewId="0">
      <selection activeCell="H21" sqref="H21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155</v>
      </c>
    </row>
    <row r="2" ht="18" customHeight="1" spans="1:6">
      <c r="A2" s="11" t="s">
        <v>156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1" t="s">
        <v>157</v>
      </c>
      <c r="B4" s="31"/>
      <c r="C4" s="31" t="s">
        <v>158</v>
      </c>
      <c r="D4" s="31"/>
      <c r="E4" s="31"/>
      <c r="F4" s="31"/>
    </row>
    <row r="5" ht="17.1" customHeight="1" spans="1:6">
      <c r="A5" s="31" t="s">
        <v>159</v>
      </c>
      <c r="B5" s="31" t="s">
        <v>160</v>
      </c>
      <c r="C5" s="31" t="s">
        <v>161</v>
      </c>
      <c r="D5" s="31" t="s">
        <v>160</v>
      </c>
      <c r="E5" s="31" t="s">
        <v>161</v>
      </c>
      <c r="F5" s="32" t="s">
        <v>160</v>
      </c>
    </row>
    <row r="6" ht="17.1" customHeight="1" spans="1:6">
      <c r="A6" s="33" t="s">
        <v>162</v>
      </c>
      <c r="B6" s="23">
        <v>108.765748</v>
      </c>
      <c r="C6" s="33" t="s">
        <v>163</v>
      </c>
      <c r="D6" s="34"/>
      <c r="E6" s="35" t="s">
        <v>164</v>
      </c>
      <c r="F6" s="23">
        <v>95.805748</v>
      </c>
    </row>
    <row r="7" ht="17.1" customHeight="1" spans="1:6">
      <c r="A7" s="33" t="s">
        <v>165</v>
      </c>
      <c r="B7" s="23">
        <v>108.765748</v>
      </c>
      <c r="C7" s="33" t="s">
        <v>166</v>
      </c>
      <c r="D7" s="36"/>
      <c r="E7" s="35" t="s">
        <v>167</v>
      </c>
      <c r="F7" s="23">
        <v>80.474432</v>
      </c>
    </row>
    <row r="8" ht="17.1" customHeight="1" spans="1:6">
      <c r="A8" s="33" t="s">
        <v>168</v>
      </c>
      <c r="B8" s="36">
        <f>SUM(B9:B14)</f>
        <v>0</v>
      </c>
      <c r="C8" s="33" t="s">
        <v>169</v>
      </c>
      <c r="D8" s="36"/>
      <c r="E8" s="35" t="s">
        <v>170</v>
      </c>
      <c r="F8" s="23">
        <v>12.404316</v>
      </c>
    </row>
    <row r="9" ht="17.1" customHeight="1" spans="1:6">
      <c r="A9" s="33" t="s">
        <v>171</v>
      </c>
      <c r="B9" s="36"/>
      <c r="C9" s="33" t="s">
        <v>172</v>
      </c>
      <c r="D9" s="36"/>
      <c r="E9" s="35" t="s">
        <v>173</v>
      </c>
      <c r="F9" s="23">
        <v>2.927</v>
      </c>
    </row>
    <row r="10" ht="17.1" customHeight="1" spans="1:6">
      <c r="A10" s="33" t="s">
        <v>174</v>
      </c>
      <c r="B10" s="36"/>
      <c r="C10" s="33" t="s">
        <v>175</v>
      </c>
      <c r="D10" s="36"/>
      <c r="E10" s="35" t="s">
        <v>176</v>
      </c>
      <c r="F10" s="37"/>
    </row>
    <row r="11" ht="17.1" customHeight="1" spans="1:6">
      <c r="A11" s="33" t="s">
        <v>177</v>
      </c>
      <c r="B11" s="36"/>
      <c r="C11" s="33" t="s">
        <v>178</v>
      </c>
      <c r="D11" s="36"/>
      <c r="E11" s="35" t="s">
        <v>179</v>
      </c>
      <c r="F11" s="23">
        <v>12.96</v>
      </c>
    </row>
    <row r="12" ht="17.1" customHeight="1" spans="1:6">
      <c r="A12" s="33" t="s">
        <v>180</v>
      </c>
      <c r="B12" s="36"/>
      <c r="C12" s="33" t="s">
        <v>181</v>
      </c>
      <c r="D12" s="36"/>
      <c r="E12" s="35" t="s">
        <v>167</v>
      </c>
      <c r="F12" s="23">
        <v>0</v>
      </c>
    </row>
    <row r="13" ht="17.1" customHeight="1" spans="1:6">
      <c r="A13" s="33" t="s">
        <v>182</v>
      </c>
      <c r="B13" s="36"/>
      <c r="C13" s="33" t="s">
        <v>183</v>
      </c>
      <c r="D13" s="23">
        <v>15.530792</v>
      </c>
      <c r="E13" s="38" t="s">
        <v>170</v>
      </c>
      <c r="F13" s="23">
        <v>0</v>
      </c>
    </row>
    <row r="14" ht="17.1" customHeight="1" spans="1:6">
      <c r="A14" s="33" t="s">
        <v>184</v>
      </c>
      <c r="B14" s="36"/>
      <c r="C14" s="33" t="s">
        <v>185</v>
      </c>
      <c r="D14" s="23">
        <v>86.00906</v>
      </c>
      <c r="E14" s="38" t="s">
        <v>173</v>
      </c>
      <c r="F14" s="23">
        <v>12.96</v>
      </c>
    </row>
    <row r="15" ht="17.1" customHeight="1" spans="1:6">
      <c r="A15" s="33" t="s">
        <v>186</v>
      </c>
      <c r="B15" s="36"/>
      <c r="C15" s="33" t="s">
        <v>187</v>
      </c>
      <c r="D15" s="39">
        <f t="shared" ref="D15:D23" si="0">SUM(E15:G15)</f>
        <v>0</v>
      </c>
      <c r="E15" s="38" t="s">
        <v>188</v>
      </c>
      <c r="F15" s="36"/>
    </row>
    <row r="16" ht="17.1" customHeight="1" spans="1:6">
      <c r="A16" s="33" t="s">
        <v>189</v>
      </c>
      <c r="B16" s="36"/>
      <c r="C16" s="33" t="s">
        <v>190</v>
      </c>
      <c r="D16" s="23"/>
      <c r="E16" s="38" t="s">
        <v>191</v>
      </c>
      <c r="F16" s="36"/>
    </row>
    <row r="17" ht="17.1" customHeight="1" spans="1:6">
      <c r="A17" s="33" t="s">
        <v>192</v>
      </c>
      <c r="B17" s="36">
        <f>SUM(B18:B19)</f>
        <v>0</v>
      </c>
      <c r="C17" s="33" t="s">
        <v>193</v>
      </c>
      <c r="D17" s="23"/>
      <c r="E17" s="38" t="s">
        <v>194</v>
      </c>
      <c r="F17" s="36"/>
    </row>
    <row r="18" ht="17.1" customHeight="1" spans="1:6">
      <c r="A18" s="33" t="s">
        <v>195</v>
      </c>
      <c r="B18" s="36"/>
      <c r="C18" s="33" t="s">
        <v>196</v>
      </c>
      <c r="D18" s="39">
        <f t="shared" si="0"/>
        <v>0</v>
      </c>
      <c r="E18" s="38" t="s">
        <v>197</v>
      </c>
      <c r="F18" s="36"/>
    </row>
    <row r="19" ht="17.1" customHeight="1" spans="1:6">
      <c r="A19" s="33" t="s">
        <v>198</v>
      </c>
      <c r="B19" s="36"/>
      <c r="C19" s="33" t="s">
        <v>199</v>
      </c>
      <c r="D19" s="39">
        <f t="shared" si="0"/>
        <v>0</v>
      </c>
      <c r="E19" s="38" t="s">
        <v>200</v>
      </c>
      <c r="F19" s="36"/>
    </row>
    <row r="20" ht="17.1" customHeight="1" spans="1:6">
      <c r="A20" s="33" t="s">
        <v>201</v>
      </c>
      <c r="B20" s="36">
        <f>SUM(B21:B23)</f>
        <v>0</v>
      </c>
      <c r="C20" s="33" t="s">
        <v>202</v>
      </c>
      <c r="D20" s="39">
        <f t="shared" si="0"/>
        <v>0</v>
      </c>
      <c r="E20" s="38" t="s">
        <v>203</v>
      </c>
      <c r="F20" s="36"/>
    </row>
    <row r="21" ht="17.1" customHeight="1" spans="1:6">
      <c r="A21" s="33" t="s">
        <v>204</v>
      </c>
      <c r="B21" s="36"/>
      <c r="C21" s="33" t="s">
        <v>205</v>
      </c>
      <c r="D21" s="39">
        <f t="shared" si="0"/>
        <v>0</v>
      </c>
      <c r="E21" s="38" t="s">
        <v>206</v>
      </c>
      <c r="F21" s="36"/>
    </row>
    <row r="22" ht="17.1" customHeight="1" spans="1:6">
      <c r="A22" s="33" t="s">
        <v>207</v>
      </c>
      <c r="B22" s="36"/>
      <c r="C22" s="33" t="s">
        <v>208</v>
      </c>
      <c r="D22" s="39">
        <f t="shared" si="0"/>
        <v>0</v>
      </c>
      <c r="E22" s="38"/>
      <c r="F22" s="36"/>
    </row>
    <row r="23" ht="17.1" customHeight="1" spans="1:6">
      <c r="A23" s="33" t="s">
        <v>209</v>
      </c>
      <c r="B23" s="36"/>
      <c r="C23" s="33" t="s">
        <v>210</v>
      </c>
      <c r="D23" s="39">
        <f t="shared" si="0"/>
        <v>0</v>
      </c>
      <c r="E23" s="38"/>
      <c r="F23" s="36"/>
    </row>
    <row r="24" ht="17.1" customHeight="1" spans="1:6">
      <c r="A24" s="33"/>
      <c r="B24" s="36"/>
      <c r="C24" s="33" t="s">
        <v>211</v>
      </c>
      <c r="D24" s="23">
        <v>7.225896</v>
      </c>
      <c r="E24" s="38"/>
      <c r="F24" s="36"/>
    </row>
    <row r="25" ht="17.1" customHeight="1" spans="1:6">
      <c r="A25" s="33"/>
      <c r="B25" s="36"/>
      <c r="C25" s="33" t="s">
        <v>212</v>
      </c>
      <c r="D25" s="39">
        <f t="shared" ref="D25:D33" si="1">SUM(E25:G25)</f>
        <v>0</v>
      </c>
      <c r="E25" s="38"/>
      <c r="F25" s="36"/>
    </row>
    <row r="26" ht="17.1" customHeight="1" spans="1:6">
      <c r="A26" s="33"/>
      <c r="B26" s="40"/>
      <c r="C26" s="33" t="s">
        <v>213</v>
      </c>
      <c r="D26" s="39">
        <f t="shared" si="1"/>
        <v>0</v>
      </c>
      <c r="E26" s="33"/>
      <c r="F26" s="40"/>
    </row>
    <row r="27" ht="17.1" customHeight="1" spans="1:6">
      <c r="A27" s="33"/>
      <c r="B27" s="36"/>
      <c r="C27" s="33" t="s">
        <v>214</v>
      </c>
      <c r="D27" s="39">
        <f t="shared" si="1"/>
        <v>0</v>
      </c>
      <c r="E27" s="38"/>
      <c r="F27" s="36"/>
    </row>
    <row r="28" ht="17.1" customHeight="1" spans="1:6">
      <c r="A28" s="33"/>
      <c r="B28" s="36"/>
      <c r="C28" s="33" t="s">
        <v>215</v>
      </c>
      <c r="D28" s="39">
        <f t="shared" si="1"/>
        <v>0</v>
      </c>
      <c r="E28" s="38"/>
      <c r="F28" s="36"/>
    </row>
    <row r="29" ht="17.1" customHeight="1" spans="1:6">
      <c r="A29" s="33"/>
      <c r="B29" s="36"/>
      <c r="C29" s="33" t="s">
        <v>216</v>
      </c>
      <c r="D29" s="39">
        <f t="shared" si="1"/>
        <v>0</v>
      </c>
      <c r="E29" s="38"/>
      <c r="F29" s="36"/>
    </row>
    <row r="30" ht="17.1" customHeight="1" spans="1:6">
      <c r="A30" s="33"/>
      <c r="B30" s="36"/>
      <c r="C30" s="33" t="s">
        <v>217</v>
      </c>
      <c r="D30" s="39">
        <f t="shared" si="1"/>
        <v>0</v>
      </c>
      <c r="E30" s="38"/>
      <c r="F30" s="36"/>
    </row>
    <row r="31" ht="17.1" customHeight="1" spans="1:6">
      <c r="A31" s="33"/>
      <c r="B31" s="36"/>
      <c r="C31" s="33" t="s">
        <v>218</v>
      </c>
      <c r="D31" s="39">
        <f t="shared" si="1"/>
        <v>0</v>
      </c>
      <c r="E31" s="38"/>
      <c r="F31" s="36"/>
    </row>
    <row r="32" ht="17.1" customHeight="1" spans="1:6">
      <c r="A32" s="33"/>
      <c r="B32" s="36"/>
      <c r="C32" s="33" t="s">
        <v>219</v>
      </c>
      <c r="D32" s="39">
        <f t="shared" si="1"/>
        <v>0</v>
      </c>
      <c r="E32" s="38"/>
      <c r="F32" s="36"/>
    </row>
    <row r="33" ht="17.1" customHeight="1" spans="1:6">
      <c r="A33" s="33"/>
      <c r="B33" s="36"/>
      <c r="C33" s="33" t="s">
        <v>220</v>
      </c>
      <c r="D33" s="39">
        <f t="shared" si="1"/>
        <v>0</v>
      </c>
      <c r="E33" s="38"/>
      <c r="F33" s="36"/>
    </row>
    <row r="34" ht="17.1" customHeight="1" spans="1:6">
      <c r="A34" s="33"/>
      <c r="B34" s="36"/>
      <c r="C34" s="33"/>
      <c r="E34" s="38"/>
      <c r="F34" s="41"/>
    </row>
    <row r="35" ht="17.1" customHeight="1" spans="1:6">
      <c r="A35" s="42" t="s">
        <v>44</v>
      </c>
      <c r="B35" s="23">
        <v>108.765748</v>
      </c>
      <c r="C35" s="42" t="s">
        <v>45</v>
      </c>
      <c r="D35" s="23">
        <v>108.765748</v>
      </c>
      <c r="E35" s="43" t="s">
        <v>45</v>
      </c>
      <c r="F35" s="23">
        <v>108.765748</v>
      </c>
    </row>
    <row r="36" ht="17.1" customHeight="1" spans="1:6">
      <c r="A36" s="33" t="s">
        <v>221</v>
      </c>
      <c r="B36" s="23"/>
      <c r="C36" s="33" t="s">
        <v>222</v>
      </c>
      <c r="D36" s="39"/>
      <c r="E36" s="38" t="s">
        <v>223</v>
      </c>
      <c r="F36" s="44">
        <f>SUM(F37:F38)</f>
        <v>0</v>
      </c>
    </row>
    <row r="37" ht="17.1" customHeight="1" spans="1:6">
      <c r="A37" s="33" t="s">
        <v>224</v>
      </c>
      <c r="B37" s="36"/>
      <c r="C37" s="33"/>
      <c r="D37" s="39"/>
      <c r="E37" s="38" t="s">
        <v>225</v>
      </c>
      <c r="F37" s="36"/>
    </row>
    <row r="38" ht="17.1" customHeight="1" spans="1:6">
      <c r="A38" s="33" t="s">
        <v>226</v>
      </c>
      <c r="B38" s="36"/>
      <c r="C38" s="33"/>
      <c r="D38" s="39"/>
      <c r="E38" s="38" t="s">
        <v>227</v>
      </c>
      <c r="F38" s="36"/>
    </row>
    <row r="39" ht="17.1" customHeight="1" spans="1:6">
      <c r="A39" s="33" t="s">
        <v>228</v>
      </c>
      <c r="B39" s="36"/>
      <c r="C39" s="33"/>
      <c r="D39" s="23"/>
      <c r="E39" s="38" t="s">
        <v>229</v>
      </c>
      <c r="F39" s="36"/>
    </row>
    <row r="40" ht="27.2" customHeight="1" spans="1:6">
      <c r="A40" s="33" t="s">
        <v>230</v>
      </c>
      <c r="B40" s="36"/>
      <c r="C40" s="33"/>
      <c r="D40" s="36"/>
      <c r="E40" s="38"/>
      <c r="F40" s="36"/>
    </row>
    <row r="41" ht="27.2" customHeight="1" spans="1:6">
      <c r="A41" s="33" t="s">
        <v>231</v>
      </c>
      <c r="B41" s="36"/>
      <c r="C41" s="33"/>
      <c r="D41" s="36"/>
      <c r="E41" s="38"/>
      <c r="F41" s="36"/>
    </row>
    <row r="42" ht="17.1" customHeight="1" spans="1:6">
      <c r="A42" s="33"/>
      <c r="B42" s="36"/>
      <c r="C42" s="33"/>
      <c r="D42" s="36"/>
      <c r="E42" s="38"/>
      <c r="F42" s="36"/>
    </row>
    <row r="43" ht="17.1" customHeight="1" spans="1:6">
      <c r="A43" s="33"/>
      <c r="B43" s="41"/>
      <c r="C43" s="33"/>
      <c r="D43" s="41"/>
      <c r="E43" s="45"/>
      <c r="F43" s="41"/>
    </row>
    <row r="44" ht="17.1" customHeight="1" spans="1:6">
      <c r="A44" s="43" t="s">
        <v>232</v>
      </c>
      <c r="B44" s="23">
        <v>108.765748</v>
      </c>
      <c r="C44" s="46" t="s">
        <v>233</v>
      </c>
      <c r="D44" s="23">
        <v>108.765748</v>
      </c>
      <c r="E44" s="47" t="s">
        <v>233</v>
      </c>
      <c r="F44" s="23">
        <v>108.765748</v>
      </c>
    </row>
    <row r="45" spans="2:2">
      <c r="B45" s="48"/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D26"/>
  <sheetViews>
    <sheetView topLeftCell="A13" workbookViewId="0">
      <selection activeCell="E21" sqref="E21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234</v>
      </c>
      <c r="AD1" s="28"/>
    </row>
    <row r="2" ht="26.45" customHeight="1" spans="4:30">
      <c r="D2" s="11" t="s">
        <v>235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9" t="s">
        <v>3</v>
      </c>
      <c r="AD3" s="30"/>
    </row>
    <row r="4" ht="14.25" customHeight="1" spans="1:30">
      <c r="A4" s="12" t="s">
        <v>56</v>
      </c>
      <c r="B4" s="12"/>
      <c r="C4" s="12"/>
      <c r="D4" s="12" t="s">
        <v>236</v>
      </c>
      <c r="E4" s="12" t="s">
        <v>237</v>
      </c>
      <c r="F4" s="12" t="s">
        <v>238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239</v>
      </c>
      <c r="H5" s="12"/>
      <c r="I5" s="12"/>
      <c r="J5" s="12"/>
      <c r="K5" s="12"/>
      <c r="L5" s="12"/>
      <c r="M5" s="12"/>
      <c r="N5" s="12"/>
      <c r="O5" s="12"/>
      <c r="P5" s="12" t="s">
        <v>240</v>
      </c>
      <c r="Q5" s="12" t="s">
        <v>241</v>
      </c>
      <c r="R5" s="12" t="s">
        <v>242</v>
      </c>
      <c r="S5" s="12"/>
      <c r="T5" s="12"/>
      <c r="U5" s="12" t="s">
        <v>243</v>
      </c>
      <c r="V5" s="12"/>
      <c r="W5" s="12"/>
      <c r="X5" s="12"/>
      <c r="Y5" s="12" t="s">
        <v>244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245</v>
      </c>
      <c r="I6" s="12" t="s">
        <v>246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247</v>
      </c>
      <c r="T6" s="12" t="s">
        <v>248</v>
      </c>
      <c r="U6" s="12" t="s">
        <v>66</v>
      </c>
      <c r="V6" s="12" t="s">
        <v>249</v>
      </c>
      <c r="W6" s="12" t="s">
        <v>250</v>
      </c>
      <c r="X6" s="12" t="s">
        <v>248</v>
      </c>
      <c r="Y6" s="12" t="s">
        <v>66</v>
      </c>
      <c r="Z6" s="12" t="s">
        <v>251</v>
      </c>
      <c r="AA6" s="12" t="s">
        <v>252</v>
      </c>
      <c r="AB6" s="12" t="s">
        <v>253</v>
      </c>
      <c r="AC6" s="12" t="s">
        <v>254</v>
      </c>
      <c r="AD6" s="12" t="s">
        <v>255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256</v>
      </c>
      <c r="K7" s="12" t="s">
        <v>257</v>
      </c>
      <c r="L7" s="12" t="s">
        <v>258</v>
      </c>
      <c r="M7" s="12" t="s">
        <v>259</v>
      </c>
      <c r="N7" s="12" t="s">
        <v>260</v>
      </c>
      <c r="O7" s="12" t="s">
        <v>261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25"/>
      <c r="B9" s="25"/>
      <c r="C9" s="25"/>
      <c r="D9" s="25"/>
      <c r="E9" s="25" t="s">
        <v>9</v>
      </c>
      <c r="F9" s="23">
        <v>108.765748</v>
      </c>
      <c r="G9" s="23">
        <v>108.765748</v>
      </c>
      <c r="H9" s="23">
        <v>108.765748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25"/>
      <c r="B10" s="25"/>
      <c r="C10" s="25"/>
      <c r="D10" s="25" t="s">
        <v>80</v>
      </c>
      <c r="E10" s="25" t="s">
        <v>81</v>
      </c>
      <c r="F10" s="23">
        <v>108.765748</v>
      </c>
      <c r="G10" s="23">
        <v>108.765748</v>
      </c>
      <c r="H10" s="23">
        <v>108.765748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25"/>
      <c r="B11" s="25"/>
      <c r="C11" s="25"/>
      <c r="D11" s="25" t="s">
        <v>82</v>
      </c>
      <c r="E11" s="25" t="s">
        <v>83</v>
      </c>
      <c r="F11" s="23">
        <v>108.765748</v>
      </c>
      <c r="G11" s="23">
        <v>108.765748</v>
      </c>
      <c r="H11" s="23">
        <v>108.765748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25" t="s">
        <v>84</v>
      </c>
      <c r="B12" s="25" t="s">
        <v>85</v>
      </c>
      <c r="C12" s="25" t="s">
        <v>86</v>
      </c>
      <c r="D12" s="25" t="s">
        <v>229</v>
      </c>
      <c r="E12" s="25" t="s">
        <v>88</v>
      </c>
      <c r="F12" s="23">
        <v>1.079</v>
      </c>
      <c r="G12" s="23">
        <v>1.079</v>
      </c>
      <c r="H12" s="23">
        <v>1.079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25" t="s">
        <v>84</v>
      </c>
      <c r="B13" s="25" t="s">
        <v>85</v>
      </c>
      <c r="C13" s="25" t="s">
        <v>85</v>
      </c>
      <c r="D13" s="25" t="s">
        <v>229</v>
      </c>
      <c r="E13" s="25" t="s">
        <v>89</v>
      </c>
      <c r="F13" s="23">
        <v>9.634528</v>
      </c>
      <c r="G13" s="23">
        <v>9.634528</v>
      </c>
      <c r="H13" s="23">
        <v>9.634528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25" t="s">
        <v>84</v>
      </c>
      <c r="B14" s="25" t="s">
        <v>85</v>
      </c>
      <c r="C14" s="25" t="s">
        <v>90</v>
      </c>
      <c r="D14" s="25" t="s">
        <v>229</v>
      </c>
      <c r="E14" s="25" t="s">
        <v>91</v>
      </c>
      <c r="F14" s="23">
        <v>4.817264</v>
      </c>
      <c r="G14" s="23">
        <v>4.817264</v>
      </c>
      <c r="H14" s="23">
        <v>4.817264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25" t="s">
        <v>92</v>
      </c>
      <c r="B15" s="25" t="s">
        <v>93</v>
      </c>
      <c r="C15" s="25" t="s">
        <v>94</v>
      </c>
      <c r="D15" s="25" t="s">
        <v>229</v>
      </c>
      <c r="E15" s="25" t="s">
        <v>95</v>
      </c>
      <c r="F15" s="23">
        <v>81.261827</v>
      </c>
      <c r="G15" s="23">
        <v>81.261827</v>
      </c>
      <c r="H15" s="23">
        <v>81.261827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25" t="s">
        <v>92</v>
      </c>
      <c r="B16" s="25" t="s">
        <v>96</v>
      </c>
      <c r="C16" s="25" t="s">
        <v>86</v>
      </c>
      <c r="D16" s="25" t="s">
        <v>229</v>
      </c>
      <c r="E16" s="25" t="s">
        <v>97</v>
      </c>
      <c r="F16" s="23">
        <v>4.747233</v>
      </c>
      <c r="G16" s="23">
        <v>4.747233</v>
      </c>
      <c r="H16" s="23">
        <v>4.747233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25" t="s">
        <v>98</v>
      </c>
      <c r="B17" s="25" t="s">
        <v>86</v>
      </c>
      <c r="C17" s="25" t="s">
        <v>99</v>
      </c>
      <c r="D17" s="25" t="s">
        <v>229</v>
      </c>
      <c r="E17" s="25" t="s">
        <v>100</v>
      </c>
      <c r="F17" s="23">
        <v>7.225896</v>
      </c>
      <c r="G17" s="23">
        <v>7.225896</v>
      </c>
      <c r="H17" s="23">
        <v>7.225896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26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="1" customFormat="1" ht="14.25" customHeight="1" spans="1:30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="1" customFormat="1" ht="14.25" customHeight="1" spans="1:30">
      <c r="A20" s="7"/>
      <c r="B20" s="7"/>
      <c r="C20" s="7"/>
      <c r="D20" s="5"/>
      <c r="E20" s="2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2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2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22.7" customHeight="1" spans="1:30">
      <c r="A23" s="7"/>
      <c r="B23" s="7"/>
      <c r="C23" s="7"/>
      <c r="D23" s="5"/>
      <c r="E23" s="2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14.25" customHeight="1" spans="1:30">
      <c r="A24" s="7"/>
      <c r="B24" s="7"/>
      <c r="C24" s="7"/>
      <c r="D24" s="5"/>
      <c r="E24" s="2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2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K7" sqref="K7:K15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262</v>
      </c>
      <c r="Y1" s="9"/>
    </row>
    <row r="2" ht="19.5" customHeight="1" spans="1:25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4" t="s">
        <v>3</v>
      </c>
      <c r="X3" s="24"/>
      <c r="Y3" s="24"/>
    </row>
    <row r="4" ht="25.5" customHeight="1" spans="1:25">
      <c r="A4" s="4" t="s">
        <v>56</v>
      </c>
      <c r="B4" s="4"/>
      <c r="C4" s="4"/>
      <c r="D4" s="4" t="s">
        <v>236</v>
      </c>
      <c r="E4" s="4" t="s">
        <v>264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8"/>
      <c r="B7" s="19"/>
      <c r="C7" s="20"/>
      <c r="D7" s="21"/>
      <c r="E7" s="22" t="s">
        <v>9</v>
      </c>
      <c r="F7" s="23">
        <v>108.765748</v>
      </c>
      <c r="G7" s="23">
        <v>95.805748</v>
      </c>
      <c r="H7" s="23">
        <v>80.474432</v>
      </c>
      <c r="I7" s="23">
        <v>12.404316</v>
      </c>
      <c r="J7" s="23">
        <v>2.927</v>
      </c>
      <c r="K7" s="23"/>
      <c r="L7" s="23">
        <v>12.96</v>
      </c>
      <c r="M7" s="23">
        <v>0</v>
      </c>
      <c r="N7" s="23">
        <v>12.96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8"/>
      <c r="B8" s="19"/>
      <c r="C8" s="20"/>
      <c r="D8" s="21" t="s">
        <v>80</v>
      </c>
      <c r="E8" s="22" t="s">
        <v>81</v>
      </c>
      <c r="F8" s="23">
        <v>108.765748</v>
      </c>
      <c r="G8" s="23">
        <v>95.805748</v>
      </c>
      <c r="H8" s="23">
        <v>80.474432</v>
      </c>
      <c r="I8" s="23">
        <v>12.404316</v>
      </c>
      <c r="J8" s="23">
        <v>2.927</v>
      </c>
      <c r="K8" s="23"/>
      <c r="L8" s="23">
        <v>12.96</v>
      </c>
      <c r="M8" s="23">
        <v>0</v>
      </c>
      <c r="N8" s="23">
        <v>12.96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8"/>
      <c r="B9" s="19"/>
      <c r="C9" s="20"/>
      <c r="D9" s="21" t="s">
        <v>82</v>
      </c>
      <c r="E9" s="22" t="s">
        <v>83</v>
      </c>
      <c r="F9" s="23">
        <v>108.765748</v>
      </c>
      <c r="G9" s="23">
        <v>95.805748</v>
      </c>
      <c r="H9" s="23">
        <v>80.474432</v>
      </c>
      <c r="I9" s="23">
        <v>12.404316</v>
      </c>
      <c r="J9" s="23">
        <v>2.927</v>
      </c>
      <c r="K9" s="23"/>
      <c r="L9" s="23">
        <v>12.96</v>
      </c>
      <c r="M9" s="23">
        <v>0</v>
      </c>
      <c r="N9" s="23">
        <v>12.96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84</v>
      </c>
      <c r="B10" s="19" t="s">
        <v>85</v>
      </c>
      <c r="C10" s="20" t="s">
        <v>86</v>
      </c>
      <c r="D10" s="21" t="s">
        <v>87</v>
      </c>
      <c r="E10" s="22" t="s">
        <v>88</v>
      </c>
      <c r="F10" s="23">
        <v>1.079</v>
      </c>
      <c r="G10" s="23">
        <v>1.079</v>
      </c>
      <c r="H10" s="23">
        <v>0</v>
      </c>
      <c r="I10" s="23">
        <v>0</v>
      </c>
      <c r="J10" s="23">
        <v>1.079</v>
      </c>
      <c r="K10" s="23"/>
      <c r="L10" s="23">
        <v>0</v>
      </c>
      <c r="M10" s="23">
        <v>0</v>
      </c>
      <c r="N10" s="23">
        <v>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84</v>
      </c>
      <c r="B11" s="19" t="s">
        <v>85</v>
      </c>
      <c r="C11" s="20" t="s">
        <v>85</v>
      </c>
      <c r="D11" s="21" t="s">
        <v>87</v>
      </c>
      <c r="E11" s="22" t="s">
        <v>89</v>
      </c>
      <c r="F11" s="23">
        <v>9.634528</v>
      </c>
      <c r="G11" s="23">
        <v>9.634528</v>
      </c>
      <c r="H11" s="23">
        <v>9.634528</v>
      </c>
      <c r="I11" s="23">
        <v>0</v>
      </c>
      <c r="J11" s="23">
        <v>0</v>
      </c>
      <c r="K11" s="23"/>
      <c r="L11" s="23">
        <v>0</v>
      </c>
      <c r="M11" s="23">
        <v>0</v>
      </c>
      <c r="N11" s="23">
        <v>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84</v>
      </c>
      <c r="B12" s="19" t="s">
        <v>85</v>
      </c>
      <c r="C12" s="20" t="s">
        <v>90</v>
      </c>
      <c r="D12" s="21" t="s">
        <v>87</v>
      </c>
      <c r="E12" s="22" t="s">
        <v>91</v>
      </c>
      <c r="F12" s="23">
        <v>4.817264</v>
      </c>
      <c r="G12" s="23">
        <v>4.817264</v>
      </c>
      <c r="H12" s="23">
        <v>4.817264</v>
      </c>
      <c r="I12" s="23">
        <v>0</v>
      </c>
      <c r="J12" s="23">
        <v>0</v>
      </c>
      <c r="K12" s="23"/>
      <c r="L12" s="23">
        <v>0</v>
      </c>
      <c r="M12" s="23">
        <v>0</v>
      </c>
      <c r="N12" s="23">
        <v>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92</v>
      </c>
      <c r="B13" s="19" t="s">
        <v>93</v>
      </c>
      <c r="C13" s="20" t="s">
        <v>94</v>
      </c>
      <c r="D13" s="21" t="s">
        <v>87</v>
      </c>
      <c r="E13" s="22" t="s">
        <v>95</v>
      </c>
      <c r="F13" s="23">
        <v>81.261827</v>
      </c>
      <c r="G13" s="23">
        <v>68.301827</v>
      </c>
      <c r="H13" s="23">
        <v>54.049511</v>
      </c>
      <c r="I13" s="23">
        <v>12.404316</v>
      </c>
      <c r="J13" s="23">
        <v>1.848</v>
      </c>
      <c r="K13" s="23"/>
      <c r="L13" s="23">
        <v>12.96</v>
      </c>
      <c r="M13" s="23">
        <v>0</v>
      </c>
      <c r="N13" s="23">
        <v>12.96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92</v>
      </c>
      <c r="B14" s="19" t="s">
        <v>96</v>
      </c>
      <c r="C14" s="20" t="s">
        <v>86</v>
      </c>
      <c r="D14" s="21" t="s">
        <v>87</v>
      </c>
      <c r="E14" s="22" t="s">
        <v>97</v>
      </c>
      <c r="F14" s="23">
        <v>4.747233</v>
      </c>
      <c r="G14" s="23">
        <v>4.747233</v>
      </c>
      <c r="H14" s="23">
        <v>4.747233</v>
      </c>
      <c r="I14" s="23">
        <v>0</v>
      </c>
      <c r="J14" s="23">
        <v>0</v>
      </c>
      <c r="K14" s="23"/>
      <c r="L14" s="23">
        <v>0</v>
      </c>
      <c r="M14" s="23">
        <v>0</v>
      </c>
      <c r="N14" s="23">
        <v>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18" t="s">
        <v>98</v>
      </c>
      <c r="B15" s="19" t="s">
        <v>86</v>
      </c>
      <c r="C15" s="20" t="s">
        <v>99</v>
      </c>
      <c r="D15" s="21" t="s">
        <v>87</v>
      </c>
      <c r="E15" s="22" t="s">
        <v>100</v>
      </c>
      <c r="F15" s="23">
        <v>7.225896</v>
      </c>
      <c r="G15" s="23">
        <v>7.225896</v>
      </c>
      <c r="H15" s="23">
        <v>7.225896</v>
      </c>
      <c r="I15" s="23">
        <v>0</v>
      </c>
      <c r="J15" s="23">
        <v>0</v>
      </c>
      <c r="K15" s="23"/>
      <c r="L15" s="23">
        <v>0</v>
      </c>
      <c r="M15" s="23">
        <v>0</v>
      </c>
      <c r="N15" s="23">
        <v>0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18"/>
      <c r="B16" s="19"/>
      <c r="C16" s="20"/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265</v>
      </c>
      <c r="Y1" s="9"/>
    </row>
    <row r="2" ht="19.5" customHeight="1" spans="1:25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236</v>
      </c>
      <c r="E4" s="4" t="s">
        <v>264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267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2022-09-01T06:36:37Z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F75FA42B5184408B9DE76161B7940594</vt:lpwstr>
  </property>
  <property fmtid="{D5CDD505-2E9C-101B-9397-08002B2CF9AE}" pid="4" name="KSOReadingLayout">
    <vt:bool>true</vt:bool>
  </property>
</Properties>
</file>