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12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表3.一般公共预算基本支出表!$A$1:$E$43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<sst xmlns="http://schemas.openxmlformats.org/spreadsheetml/2006/main" count="559" uniqueCount="302">
  <si>
    <t>2021年部门（鹿寨县江口乡退役军人服务站）预算报表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</si>
  <si>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</si>
  <si>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</si>
  <si>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</si>
  <si>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</si>
  <si>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</si>
  <si>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</si>
  <si>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</si>
  <si>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</si>
  <si>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</si>
  <si>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</si>
  <si>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</si>
  <si>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</si>
  <si>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</si>
  <si>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</si>
  <si>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</si>
  <si>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</si>
  <si>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</si>
  <si>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</si>
  <si>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</si>
  <si>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</si>
  <si>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</si>
  <si>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</si>
  <si>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</si>
  <si>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</si>
  <si>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</si>
  <si>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</si>
  <si>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</si>
  <si>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</si>
  <si>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</si>
  <si>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</si>
  <si>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</si>
  <si>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</si>
  <si>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</si>
  <si>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</si>
  <si>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</si>
  <si>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</si>
  <si>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</si>
  <si>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</si>
  <si>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</si>
  <si>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</si>
  <si>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</si>
  <si>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</si>
  <si>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</si>
  <si>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</si>
  <si>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</si>
  <si>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</si>
  <si>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</si>
  <si>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</si>
  <si>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</si>
  <si>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</si>
  <si>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</si>
  <si>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</si>
  <si>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</si>
  <si>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</si>
  <si>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</si>
  <si>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</si>
  <si>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</si>
  <si>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</si>
  <si>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</si>
  <si>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</si>
  <si>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</si>
  <si>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</si>
  <si>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</si>
  <si>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</si>
  <si>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</si>
  <si>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</si>
  <si>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</si>
  <si>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</si>
  <si>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</si>
  <si>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</si>
  <si>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</si>
  <si>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</si>
  <si>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</si>
  <si>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</si>
  <si>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</si>
  <si>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</si>
  <si>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</si>
  <si>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>表10</t>
  </si>
  <si>
    <t xml:space="preserve"> ** </t>
  </si>
  <si>
    <t>**</t>
  </si>
  <si>
    <t xml:space="preserve">  508017</t>
  </si>
  <si>
    <t xml:space="preserve">  鹿寨县江口乡退役军人服务站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</si>
  <si>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</si>
  <si>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</si>
  <si>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</si>
  <si>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</si>
  <si>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</si>
  <si>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</si>
  <si>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28</t>
  </si>
  <si>
    <t>50</t>
  </si>
  <si>
    <t xml:space="preserve">    事业运行（退役军人管理事务）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</si>
  <si>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</si>
  <si>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</si>
  <si>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</si>
  <si>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</si>
  <si>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</si>
  <si>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</si>
  <si>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</si>
  <si>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</si>
  <si>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</si>
  <si>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</si>
  <si>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</si>
  <si>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</si>
  <si>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</si>
  <si>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鹿寨县江口乡退役军人服务站</t>
  </si>
  <si>
    <t>工资福利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</si>
  <si>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</si>
  <si>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</si>
  <si>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</si>
  <si>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</si>
  <si>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</si>
  <si>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</si>
  <si>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</si>
  <si>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</si>
  <si>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</si>
  <si>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</t>
  </si>
  <si>
    <t>30110</t>
  </si>
  <si>
    <t>医疗保险</t>
  </si>
  <si>
    <t>30112</t>
  </si>
  <si>
    <t>其他社会保障缴费</t>
  </si>
  <si>
    <t>30111</t>
  </si>
  <si>
    <t>在职人员医疗补助</t>
  </si>
  <si>
    <t>30113</t>
  </si>
  <si>
    <t>在职住房公积金</t>
  </si>
  <si>
    <t>30107</t>
  </si>
  <si>
    <t>绩效工资</t>
  </si>
  <si>
    <t>30199</t>
  </si>
  <si>
    <t>其他工资福利支出</t>
  </si>
  <si>
    <t>302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</si>
  <si>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</si>
  <si>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</si>
  <si>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</si>
  <si>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</si>
  <si>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</si>
  <si>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</si>
  <si>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</si>
  <si>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</si>
  <si>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</si>
  <si>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</si>
  <si>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</si>
  <si>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</si>
  <si>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</si>
  <si>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伙食补助</t>
  </si>
  <si>
    <t>公务交通补贴</t>
  </si>
  <si>
    <t>通讯补贴</t>
  </si>
  <si>
    <t>其他商品和服务支出</t>
  </si>
  <si>
    <t>对家庭和个人的补助</t>
  </si>
  <si>
    <t>离退休支出</t>
  </si>
  <si>
    <t>生活补助</t>
  </si>
  <si>
    <t>独生子女保健费</t>
  </si>
  <si>
    <t>30307</t>
  </si>
  <si>
    <t>退休人员医疗补助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</si>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</sst>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SimSun"/>
      <charset val="134"/>
    </font>
    <font>
      <b/>
      <sz val="9"/>
      <color indexed="8"/>
      <name val="宋体"/>
      <charset val="134"/>
      <scheme val="minor"/>
    </font>
    <font>
      <b/>
      <sz val="9"/>
      <color rgb="FFFF0000"/>
      <name val="SimSun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77" fontId="4" fillId="0" borderId="3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1" xfId="0" applyNumberFormat="1" applyFont="1" applyFill="1" applyBorder="1" applyAlignment="1"/>
    <xf numFmtId="4" fontId="5" fillId="0" borderId="1" xfId="0" applyNumberFormat="1" applyFont="1" applyBorder="1" applyAlignment="1">
      <alignment horizontal="right" vertical="center" wrapText="1"/>
    </xf>
    <xf numFmtId="4" fontId="7" fillId="0" borderId="12" xfId="0" applyNumberFormat="1" applyFont="1" applyFill="1" applyBorder="1" applyAlignment="1" applyProtection="1"/>
    <xf numFmtId="4" fontId="7" fillId="0" borderId="13" xfId="0" applyNumberFormat="1" applyFont="1" applyFill="1" applyBorder="1" applyAlignment="1"/>
    <xf numFmtId="4" fontId="7" fillId="0" borderId="3" xfId="0" applyNumberFormat="1" applyFont="1" applyFill="1" applyBorder="1" applyAlignment="1" applyProtection="1"/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7" fontId="13" fillId="0" borderId="3" xfId="0" applyNumberFormat="1" applyFont="1" applyFill="1" applyBorder="1">
      <alignment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ill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left" vertical="center" wrapText="1"/>
    </xf>
    <xf numFmtId="177" fontId="3" fillId="0" borderId="4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6" xfId="0" applyNumberFormat="1" applyFont="1" applyFill="1" applyBorder="1" applyAlignment="1" applyProtection="1">
      <alignment horizontal="left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7" fontId="0" fillId="0" borderId="3" xfId="0" applyNumberForma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7" fillId="0" borderId="3" xfId="0" applyNumberFormat="1" applyFont="1" applyFill="1" applyBorder="1" applyAlignment="1" applyProtection="1">
      <alignment horizontal="right" vertical="center" wrapText="1"/>
    </xf>
    <xf numFmtId="177" fontId="1" fillId="0" borderId="9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L20" sqref="L20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4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279</v>
      </c>
      <c r="Y1" s="17"/>
    </row>
    <row r="2" ht="19.5" customHeight="1" spans="1:25">
      <c r="A2" s="11" t="s">
        <v>280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247</v>
      </c>
      <c r="E4" s="12" t="s">
        <v>275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281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Z22" sqref="Z2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282</v>
      </c>
      <c r="AI1" s="9"/>
    </row>
    <row r="2" ht="23.45" customHeight="1" spans="1:35">
      <c r="A2" s="3" t="s">
        <v>283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247</v>
      </c>
      <c r="E4" s="4" t="s">
        <v>275</v>
      </c>
      <c r="F4" s="4" t="s">
        <v>284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/>
      <c r="N4" s="4"/>
      <c r="O4" s="4"/>
      <c r="P4" s="4"/>
      <c r="Q4" s="4"/>
      <c r="R4" s="4"/>
      <c r="S4" s="4"/>
      <c r="T4" s="4"/>
      <c r="U4" s="4" t="s">
        <v>291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292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250</v>
      </c>
      <c r="N5" s="4"/>
      <c r="O5" s="4"/>
      <c r="P5" s="4" t="s">
        <v>251</v>
      </c>
      <c r="Q5" s="4" t="s">
        <v>252</v>
      </c>
      <c r="R5" s="4" t="s">
        <v>253</v>
      </c>
      <c r="S5" s="4" t="s">
        <v>254</v>
      </c>
      <c r="T5" s="4" t="s">
        <v>293</v>
      </c>
      <c r="U5" s="4" t="s">
        <v>9</v>
      </c>
      <c r="V5" s="4" t="s">
        <v>294</v>
      </c>
      <c r="W5" s="4"/>
      <c r="X5" s="4"/>
      <c r="Y5" s="4"/>
      <c r="Z5" s="4"/>
      <c r="AA5" s="4"/>
      <c r="AB5" s="4"/>
      <c r="AC5" s="4"/>
      <c r="AD5" s="4"/>
      <c r="AE5" s="4" t="s">
        <v>295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296</v>
      </c>
      <c r="O6" s="4" t="s">
        <v>257</v>
      </c>
      <c r="P6" s="4"/>
      <c r="Q6" s="4"/>
      <c r="R6" s="4"/>
      <c r="S6" s="4"/>
      <c r="T6" s="4"/>
      <c r="U6" s="4"/>
      <c r="V6" s="4" t="s">
        <v>66</v>
      </c>
      <c r="W6" s="4" t="s">
        <v>297</v>
      </c>
      <c r="X6" s="4"/>
      <c r="Y6" s="4"/>
      <c r="Z6" s="4"/>
      <c r="AA6" s="4" t="s">
        <v>298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299</v>
      </c>
      <c r="Y8" s="4" t="s">
        <v>300</v>
      </c>
      <c r="Z8" s="4" t="s">
        <v>301</v>
      </c>
      <c r="AA8" s="4" t="s">
        <v>66</v>
      </c>
      <c r="AB8" s="4" t="s">
        <v>299</v>
      </c>
      <c r="AC8" s="4" t="s">
        <v>300</v>
      </c>
      <c r="AD8" s="4" t="s">
        <v>301</v>
      </c>
      <c r="AE8" s="4" t="s">
        <v>66</v>
      </c>
      <c r="AF8" s="4" t="s">
        <v>299</v>
      </c>
      <c r="AG8" s="4" t="s">
        <v>300</v>
      </c>
      <c r="AH8" s="4" t="s">
        <v>301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J34" sqref="J34"/>
    </sheetView>
  </sheetViews>
  <sheetFormatPr defaultColWidth="10" defaultRowHeight="13.5"/>
  <cols>
    <col min="1" max="1" width="28.375" customWidth="1"/>
    <col min="2" max="2" width="15.625" customWidth="1"/>
    <col min="3" max="3" width="41" customWidth="1"/>
    <col min="4" max="4" width="15.6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84"/>
      <c r="B1" s="76"/>
      <c r="C1" s="76"/>
      <c r="D1" s="76"/>
      <c r="E1" s="76"/>
      <c r="F1" s="76"/>
      <c r="G1" s="84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77" t="s">
        <v>2</v>
      </c>
      <c r="B2" s="77"/>
      <c r="C2" s="77"/>
      <c r="D2" s="77"/>
      <c r="E2" s="77"/>
      <c r="F2" s="77"/>
      <c r="G2" s="7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76"/>
      <c r="B3" s="76"/>
      <c r="C3" s="76"/>
      <c r="D3" s="76"/>
      <c r="E3" s="76"/>
      <c r="F3" s="76"/>
      <c r="G3" s="84" t="s">
        <v>3</v>
      </c>
    </row>
    <row r="4" spans="1:7">
      <c r="A4" s="88" t="s">
        <v>4</v>
      </c>
      <c r="B4" s="88"/>
      <c r="C4" s="88" t="s">
        <v>5</v>
      </c>
      <c r="D4" s="88"/>
      <c r="E4" s="88"/>
      <c r="F4" s="88"/>
      <c r="G4" s="88"/>
    </row>
    <row r="5" spans="1:7">
      <c r="A5" s="78" t="s">
        <v>6</v>
      </c>
      <c r="B5" s="78" t="s">
        <v>7</v>
      </c>
      <c r="C5" s="78" t="s">
        <v>8</v>
      </c>
      <c r="D5" s="79" t="s">
        <v>9</v>
      </c>
      <c r="E5" s="78" t="s">
        <v>10</v>
      </c>
      <c r="F5" s="78" t="s">
        <v>11</v>
      </c>
      <c r="G5" s="78" t="s">
        <v>12</v>
      </c>
    </row>
    <row r="6" spans="1:7">
      <c r="A6" s="89" t="s">
        <v>13</v>
      </c>
      <c r="B6" s="90">
        <v>21.543269</v>
      </c>
      <c r="C6" s="91" t="s">
        <v>14</v>
      </c>
      <c r="D6" s="90">
        <v>0</v>
      </c>
      <c r="E6" s="90">
        <v>0</v>
      </c>
      <c r="F6" s="92"/>
      <c r="G6" s="92"/>
    </row>
    <row r="7" spans="1:7">
      <c r="A7" s="89" t="s">
        <v>15</v>
      </c>
      <c r="B7" s="92"/>
      <c r="C7" s="91" t="s">
        <v>16</v>
      </c>
      <c r="D7" s="90">
        <v>0</v>
      </c>
      <c r="E7" s="90">
        <v>0</v>
      </c>
      <c r="F7" s="92"/>
      <c r="G7" s="92"/>
    </row>
    <row r="8" spans="1:7">
      <c r="A8" s="89" t="s">
        <v>17</v>
      </c>
      <c r="B8" s="92"/>
      <c r="C8" s="91" t="s">
        <v>18</v>
      </c>
      <c r="D8" s="90">
        <v>0</v>
      </c>
      <c r="E8" s="90">
        <v>0</v>
      </c>
      <c r="F8" s="92"/>
      <c r="G8" s="92"/>
    </row>
    <row r="9" spans="1:7">
      <c r="A9" s="89"/>
      <c r="B9" s="92"/>
      <c r="C9" s="91" t="s">
        <v>19</v>
      </c>
      <c r="D9" s="90">
        <v>0.5</v>
      </c>
      <c r="E9" s="90">
        <v>0.5</v>
      </c>
      <c r="F9" s="92"/>
      <c r="G9" s="92"/>
    </row>
    <row r="10" spans="1:7">
      <c r="A10" s="89"/>
      <c r="B10" s="92"/>
      <c r="C10" s="91" t="s">
        <v>20</v>
      </c>
      <c r="D10" s="90">
        <v>0</v>
      </c>
      <c r="E10" s="90">
        <v>0</v>
      </c>
      <c r="F10" s="92"/>
      <c r="G10" s="92"/>
    </row>
    <row r="11" spans="1:7">
      <c r="A11" s="89"/>
      <c r="B11" s="92"/>
      <c r="C11" s="91" t="s">
        <v>21</v>
      </c>
      <c r="D11" s="90">
        <v>0</v>
      </c>
      <c r="E11" s="90">
        <v>0</v>
      </c>
      <c r="F11" s="92"/>
      <c r="G11" s="92"/>
    </row>
    <row r="12" spans="1:7">
      <c r="A12" s="89"/>
      <c r="B12" s="92"/>
      <c r="C12" s="91" t="s">
        <v>22</v>
      </c>
      <c r="D12" s="90"/>
      <c r="E12" s="90"/>
      <c r="F12" s="92"/>
      <c r="G12" s="92"/>
    </row>
    <row r="13" spans="1:7">
      <c r="A13" s="89"/>
      <c r="B13" s="92"/>
      <c r="C13" s="91" t="s">
        <v>23</v>
      </c>
      <c r="D13" s="90">
        <v>18.969402</v>
      </c>
      <c r="E13" s="90">
        <v>18.969402</v>
      </c>
      <c r="F13" s="92"/>
      <c r="G13" s="92"/>
    </row>
    <row r="14" spans="1:7">
      <c r="A14" s="89"/>
      <c r="B14" s="92"/>
      <c r="C14" s="91" t="s">
        <v>24</v>
      </c>
      <c r="D14" s="90">
        <v>1.022675</v>
      </c>
      <c r="E14" s="90">
        <v>1.022675</v>
      </c>
      <c r="F14" s="92"/>
      <c r="G14" s="92"/>
    </row>
    <row r="15" spans="1:7">
      <c r="A15" s="89"/>
      <c r="B15" s="92"/>
      <c r="C15" s="91" t="s">
        <v>25</v>
      </c>
      <c r="D15" s="90">
        <v>0</v>
      </c>
      <c r="E15" s="90">
        <v>0</v>
      </c>
      <c r="F15" s="92"/>
      <c r="G15" s="92"/>
    </row>
    <row r="16" spans="1:7">
      <c r="A16" s="89"/>
      <c r="B16" s="92"/>
      <c r="C16" s="91" t="s">
        <v>26</v>
      </c>
      <c r="D16" s="90">
        <v>0</v>
      </c>
      <c r="E16" s="90">
        <v>0</v>
      </c>
      <c r="F16" s="92"/>
      <c r="G16" s="92"/>
    </row>
    <row r="17" spans="1:7">
      <c r="A17" s="89"/>
      <c r="B17" s="92"/>
      <c r="C17" s="91" t="s">
        <v>27</v>
      </c>
      <c r="D17" s="90">
        <v>0</v>
      </c>
      <c r="E17" s="90">
        <v>0</v>
      </c>
      <c r="F17" s="92"/>
      <c r="G17" s="92"/>
    </row>
    <row r="18" spans="1:7">
      <c r="A18" s="89"/>
      <c r="B18" s="92"/>
      <c r="C18" s="91" t="s">
        <v>28</v>
      </c>
      <c r="D18" s="90">
        <v>0</v>
      </c>
      <c r="E18" s="90">
        <v>0</v>
      </c>
      <c r="F18" s="92"/>
      <c r="G18" s="92"/>
    </row>
    <row r="19" spans="1:7">
      <c r="A19" s="89"/>
      <c r="B19" s="92"/>
      <c r="C19" s="91" t="s">
        <v>29</v>
      </c>
      <c r="D19" s="90">
        <v>0</v>
      </c>
      <c r="E19" s="90">
        <v>0</v>
      </c>
      <c r="F19" s="92"/>
      <c r="G19" s="92"/>
    </row>
    <row r="20" spans="1:7">
      <c r="A20" s="89"/>
      <c r="B20" s="92"/>
      <c r="C20" s="91" t="s">
        <v>30</v>
      </c>
      <c r="D20" s="90">
        <v>0</v>
      </c>
      <c r="E20" s="90">
        <v>0</v>
      </c>
      <c r="F20" s="92"/>
      <c r="G20" s="92"/>
    </row>
    <row r="21" spans="1:7">
      <c r="A21" s="89"/>
      <c r="B21" s="92"/>
      <c r="C21" s="91" t="s">
        <v>31</v>
      </c>
      <c r="D21" s="90">
        <v>0</v>
      </c>
      <c r="E21" s="90">
        <v>0</v>
      </c>
      <c r="F21" s="92"/>
      <c r="G21" s="92"/>
    </row>
    <row r="22" spans="1:7">
      <c r="A22" s="89"/>
      <c r="B22" s="92"/>
      <c r="C22" s="91" t="s">
        <v>32</v>
      </c>
      <c r="D22" s="90">
        <v>0</v>
      </c>
      <c r="E22" s="90">
        <v>0</v>
      </c>
      <c r="F22" s="92"/>
      <c r="G22" s="92"/>
    </row>
    <row r="23" spans="1:7">
      <c r="A23" s="89"/>
      <c r="B23" s="92"/>
      <c r="C23" s="91" t="s">
        <v>33</v>
      </c>
      <c r="D23" s="90">
        <v>0</v>
      </c>
      <c r="E23" s="90">
        <v>0</v>
      </c>
      <c r="F23" s="92"/>
      <c r="G23" s="92"/>
    </row>
    <row r="24" spans="1:7">
      <c r="A24" s="89"/>
      <c r="B24" s="92"/>
      <c r="C24" s="91" t="s">
        <v>34</v>
      </c>
      <c r="D24" s="90">
        <v>1.551192</v>
      </c>
      <c r="E24" s="90">
        <v>1.551192</v>
      </c>
      <c r="F24" s="92"/>
      <c r="G24" s="92"/>
    </row>
    <row r="25" spans="1:7">
      <c r="A25" s="89"/>
      <c r="B25" s="92"/>
      <c r="C25" s="91" t="s">
        <v>35</v>
      </c>
      <c r="D25" s="90">
        <v>0</v>
      </c>
      <c r="E25" s="90">
        <v>0</v>
      </c>
      <c r="F25" s="92"/>
      <c r="G25" s="92"/>
    </row>
    <row r="26" spans="1:7">
      <c r="A26" s="89"/>
      <c r="B26" s="92"/>
      <c r="C26" s="91" t="s">
        <v>36</v>
      </c>
      <c r="D26" s="90">
        <f t="shared" ref="D26:D33" si="0">(SUM(E26:G26))/10000</f>
        <v>0</v>
      </c>
      <c r="E26" s="90">
        <v>0</v>
      </c>
      <c r="F26" s="92"/>
      <c r="G26" s="92"/>
    </row>
    <row r="27" spans="1:7">
      <c r="A27" s="89"/>
      <c r="B27" s="92"/>
      <c r="C27" s="91" t="s">
        <v>37</v>
      </c>
      <c r="D27" s="90">
        <f t="shared" si="0"/>
        <v>0</v>
      </c>
      <c r="E27" s="90">
        <v>0</v>
      </c>
      <c r="F27" s="92"/>
      <c r="G27" s="92"/>
    </row>
    <row r="28" spans="1:7">
      <c r="A28" s="89"/>
      <c r="B28" s="92"/>
      <c r="C28" s="91" t="s">
        <v>38</v>
      </c>
      <c r="D28" s="90">
        <f t="shared" si="0"/>
        <v>0</v>
      </c>
      <c r="E28" s="90">
        <v>0</v>
      </c>
      <c r="F28" s="92"/>
      <c r="G28" s="92"/>
    </row>
    <row r="29" spans="1:7">
      <c r="A29" s="89"/>
      <c r="B29" s="92"/>
      <c r="C29" s="91" t="s">
        <v>39</v>
      </c>
      <c r="D29" s="90">
        <f t="shared" si="0"/>
        <v>0</v>
      </c>
      <c r="E29" s="90">
        <v>0</v>
      </c>
      <c r="F29" s="92"/>
      <c r="G29" s="92"/>
    </row>
    <row r="30" spans="1:7">
      <c r="A30" s="89"/>
      <c r="B30" s="92"/>
      <c r="C30" s="91" t="s">
        <v>40</v>
      </c>
      <c r="D30" s="90">
        <f t="shared" si="0"/>
        <v>0</v>
      </c>
      <c r="E30" s="90">
        <v>0</v>
      </c>
      <c r="F30" s="92"/>
      <c r="G30" s="92"/>
    </row>
    <row r="31" spans="1:7">
      <c r="A31" s="89"/>
      <c r="B31" s="92"/>
      <c r="C31" s="91" t="s">
        <v>41</v>
      </c>
      <c r="D31" s="90">
        <f t="shared" si="0"/>
        <v>0</v>
      </c>
      <c r="E31" s="90">
        <v>0</v>
      </c>
      <c r="F31" s="92"/>
      <c r="G31" s="92"/>
    </row>
    <row r="32" spans="1:7">
      <c r="A32" s="89"/>
      <c r="B32" s="92"/>
      <c r="C32" s="91" t="s">
        <v>42</v>
      </c>
      <c r="D32" s="90">
        <f t="shared" si="0"/>
        <v>0</v>
      </c>
      <c r="E32" s="90">
        <v>0</v>
      </c>
      <c r="F32" s="92"/>
      <c r="G32" s="92"/>
    </row>
    <row r="33" spans="1:7">
      <c r="A33" s="89"/>
      <c r="B33" s="92"/>
      <c r="C33" s="91" t="s">
        <v>43</v>
      </c>
      <c r="D33" s="90">
        <f t="shared" si="0"/>
        <v>0</v>
      </c>
      <c r="E33" s="90">
        <v>0</v>
      </c>
      <c r="F33" s="92"/>
      <c r="G33" s="92"/>
    </row>
    <row r="34" spans="1:7">
      <c r="A34" s="88" t="s">
        <v>44</v>
      </c>
      <c r="B34" s="90">
        <v>21.543269</v>
      </c>
      <c r="C34" s="93" t="s">
        <v>45</v>
      </c>
      <c r="D34" s="90">
        <v>21.543269</v>
      </c>
      <c r="E34" s="90">
        <v>21.543269</v>
      </c>
      <c r="F34" s="92">
        <f>SUM(F6:F33)</f>
        <v>0</v>
      </c>
      <c r="G34" s="92">
        <f>SUM(G6:G33)</f>
        <v>0</v>
      </c>
    </row>
    <row r="35" spans="1:7">
      <c r="A35" s="89" t="s">
        <v>46</v>
      </c>
      <c r="B35" s="90">
        <f>SUM(B36:B38)</f>
        <v>0</v>
      </c>
      <c r="C35" s="91" t="s">
        <v>47</v>
      </c>
      <c r="D35" s="90">
        <v>0</v>
      </c>
      <c r="E35" s="90">
        <v>0</v>
      </c>
      <c r="F35" s="92"/>
      <c r="G35" s="92"/>
    </row>
    <row r="36" spans="1:7">
      <c r="A36" s="89" t="s">
        <v>48</v>
      </c>
      <c r="B36" s="90"/>
      <c r="C36" s="91"/>
      <c r="D36" s="90">
        <v>0</v>
      </c>
      <c r="E36" s="90">
        <v>0</v>
      </c>
      <c r="F36" s="92"/>
      <c r="G36" s="92"/>
    </row>
    <row r="37" spans="1:7">
      <c r="A37" s="89" t="s">
        <v>49</v>
      </c>
      <c r="B37" s="90"/>
      <c r="C37" s="91"/>
      <c r="D37" s="90">
        <v>0</v>
      </c>
      <c r="E37" s="90">
        <v>0</v>
      </c>
      <c r="F37" s="92"/>
      <c r="G37" s="92"/>
    </row>
    <row r="38" spans="1:7">
      <c r="A38" s="89" t="s">
        <v>50</v>
      </c>
      <c r="B38" s="90"/>
      <c r="C38" s="91"/>
      <c r="D38" s="90">
        <v>0</v>
      </c>
      <c r="E38" s="90">
        <v>0</v>
      </c>
      <c r="F38" s="92"/>
      <c r="G38" s="92"/>
    </row>
    <row r="39" spans="1:7">
      <c r="A39" s="88" t="s">
        <v>51</v>
      </c>
      <c r="B39" s="90">
        <v>21.543269</v>
      </c>
      <c r="C39" s="93" t="s">
        <v>52</v>
      </c>
      <c r="D39" s="90">
        <v>21.543269</v>
      </c>
      <c r="E39" s="90">
        <v>21.543269</v>
      </c>
      <c r="F39" s="92">
        <f>F34+F35</f>
        <v>0</v>
      </c>
      <c r="G39" s="9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"/>
  <sheetViews>
    <sheetView workbookViewId="0">
      <selection activeCell="M22" sqref="M22"/>
    </sheetView>
  </sheetViews>
  <sheetFormatPr defaultColWidth="10" defaultRowHeight="13.5"/>
  <cols>
    <col min="1" max="1" width="3.5" style="75" customWidth="1"/>
    <col min="2" max="3" width="3.125" style="75" customWidth="1"/>
    <col min="4" max="4" width="3.5" style="75" customWidth="1"/>
    <col min="5" max="5" width="22.125" style="75" customWidth="1"/>
    <col min="6" max="6" width="10.875" style="75" customWidth="1"/>
    <col min="7" max="8" width="8.875" style="75" customWidth="1"/>
    <col min="9" max="9" width="8.125" style="75" customWidth="1"/>
    <col min="10" max="10" width="6.625" style="75" customWidth="1"/>
    <col min="11" max="11" width="5.5" style="75" customWidth="1"/>
    <col min="12" max="13" width="8.125" style="75" customWidth="1"/>
    <col min="14" max="14" width="6.625" style="75" customWidth="1"/>
    <col min="15" max="15" width="8.125" style="75" customWidth="1"/>
    <col min="16" max="16" width="5.25" style="75" customWidth="1"/>
    <col min="17" max="17" width="3.625" style="75" customWidth="1"/>
    <col min="18" max="18" width="5.125" style="75" customWidth="1"/>
    <col min="19" max="22" width="3.625" style="75" customWidth="1"/>
    <col min="23" max="25" width="2.875" style="75" customWidth="1"/>
    <col min="26" max="26" width="9.75" style="75" customWidth="1"/>
    <col min="27" max="27" width="11.5" style="75"/>
    <col min="28" max="16384" width="10" style="75"/>
  </cols>
  <sheetData>
    <row r="1" customHeight="1" spans="1:25">
      <c r="A1" s="76" t="s">
        <v>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84" t="s">
        <v>54</v>
      </c>
      <c r="Y1" s="84"/>
    </row>
    <row r="2" ht="19.5" customHeight="1" spans="1:25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ht="14.25" customHeight="1" spans="1: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85" t="s">
        <v>3</v>
      </c>
      <c r="X3" s="85"/>
      <c r="Y3" s="85"/>
    </row>
    <row r="4" ht="14.25" customHeight="1" spans="1:25">
      <c r="A4" s="78" t="s">
        <v>56</v>
      </c>
      <c r="B4" s="78"/>
      <c r="C4" s="78"/>
      <c r="D4" s="78" t="s">
        <v>57</v>
      </c>
      <c r="E4" s="78" t="s">
        <v>58</v>
      </c>
      <c r="F4" s="78" t="s">
        <v>59</v>
      </c>
      <c r="G4" s="78" t="s">
        <v>60</v>
      </c>
      <c r="H4" s="78"/>
      <c r="I4" s="78"/>
      <c r="J4" s="78"/>
      <c r="K4" s="78"/>
      <c r="L4" s="78" t="s">
        <v>61</v>
      </c>
      <c r="M4" s="78"/>
      <c r="N4" s="78"/>
      <c r="O4" s="78"/>
      <c r="P4" s="78"/>
      <c r="Q4" s="78"/>
      <c r="R4" s="78"/>
      <c r="S4" s="78"/>
      <c r="T4" s="78"/>
      <c r="U4" s="78"/>
      <c r="V4" s="78"/>
      <c r="W4" s="78" t="s">
        <v>62</v>
      </c>
      <c r="X4" s="78"/>
      <c r="Y4" s="78"/>
    </row>
    <row r="5" ht="70.5" customHeight="1" spans="1:27">
      <c r="A5" s="78" t="s">
        <v>63</v>
      </c>
      <c r="B5" s="78" t="s">
        <v>64</v>
      </c>
      <c r="C5" s="78" t="s">
        <v>65</v>
      </c>
      <c r="D5" s="78"/>
      <c r="E5" s="78"/>
      <c r="F5" s="78"/>
      <c r="G5" s="78" t="s">
        <v>66</v>
      </c>
      <c r="H5" s="78" t="s">
        <v>67</v>
      </c>
      <c r="I5" s="78" t="s">
        <v>68</v>
      </c>
      <c r="J5" s="78" t="s">
        <v>69</v>
      </c>
      <c r="K5" s="78" t="s">
        <v>70</v>
      </c>
      <c r="L5" s="78" t="s">
        <v>66</v>
      </c>
      <c r="M5" s="78" t="s">
        <v>67</v>
      </c>
      <c r="N5" s="78" t="s">
        <v>68</v>
      </c>
      <c r="O5" s="78" t="s">
        <v>69</v>
      </c>
      <c r="P5" s="78" t="s">
        <v>71</v>
      </c>
      <c r="Q5" s="78" t="s">
        <v>72</v>
      </c>
      <c r="R5" s="78" t="s">
        <v>73</v>
      </c>
      <c r="S5" s="78" t="s">
        <v>74</v>
      </c>
      <c r="T5" s="78" t="s">
        <v>75</v>
      </c>
      <c r="U5" s="78" t="s">
        <v>70</v>
      </c>
      <c r="V5" s="78" t="s">
        <v>76</v>
      </c>
      <c r="W5" s="78" t="s">
        <v>66</v>
      </c>
      <c r="X5" s="78" t="s">
        <v>60</v>
      </c>
      <c r="Y5" s="78" t="s">
        <v>77</v>
      </c>
      <c r="AA5" s="75" t="s">
        <v>78</v>
      </c>
    </row>
    <row r="6" ht="14.25" customHeight="1" spans="1:25">
      <c r="A6" s="78" t="s">
        <v>79</v>
      </c>
      <c r="B6" s="78" t="s">
        <v>79</v>
      </c>
      <c r="C6" s="78" t="s">
        <v>79</v>
      </c>
      <c r="D6" s="78" t="s">
        <v>80</v>
      </c>
      <c r="E6" s="78" t="s">
        <v>80</v>
      </c>
      <c r="F6" s="79">
        <v>1</v>
      </c>
      <c r="G6" s="79">
        <v>2</v>
      </c>
      <c r="H6" s="79">
        <v>3</v>
      </c>
      <c r="I6" s="79">
        <v>4</v>
      </c>
      <c r="J6" s="79">
        <v>5</v>
      </c>
      <c r="K6" s="79">
        <v>6</v>
      </c>
      <c r="L6" s="79">
        <v>7</v>
      </c>
      <c r="M6" s="79">
        <v>8</v>
      </c>
      <c r="N6" s="79">
        <v>9</v>
      </c>
      <c r="O6" s="79">
        <v>10</v>
      </c>
      <c r="P6" s="79">
        <v>11</v>
      </c>
      <c r="Q6" s="79">
        <v>12</v>
      </c>
      <c r="R6" s="79">
        <v>13</v>
      </c>
      <c r="S6" s="79">
        <v>14</v>
      </c>
      <c r="T6" s="79">
        <v>15</v>
      </c>
      <c r="U6" s="79">
        <v>16</v>
      </c>
      <c r="V6" s="79">
        <v>17</v>
      </c>
      <c r="W6" s="79">
        <v>18</v>
      </c>
      <c r="X6" s="79">
        <v>19</v>
      </c>
      <c r="Y6" s="79">
        <v>20</v>
      </c>
    </row>
    <row r="7" s="74" customFormat="1" ht="14.25" customHeight="1" spans="1:25">
      <c r="A7" s="80"/>
      <c r="B7" s="81"/>
      <c r="C7" s="82"/>
      <c r="D7" s="83"/>
      <c r="E7" s="83" t="s">
        <v>9</v>
      </c>
      <c r="F7" s="30">
        <v>21.543269</v>
      </c>
      <c r="G7" s="30">
        <v>21.543269</v>
      </c>
      <c r="H7" s="30">
        <v>18.984737</v>
      </c>
      <c r="I7" s="30">
        <v>2.558532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86"/>
      <c r="R7" s="86"/>
      <c r="S7" s="86"/>
      <c r="T7" s="86"/>
      <c r="U7" s="86"/>
      <c r="V7" s="86"/>
      <c r="W7" s="86"/>
      <c r="X7" s="86"/>
      <c r="Y7" s="86"/>
    </row>
    <row r="8" ht="33.75" spans="1:25">
      <c r="A8" s="80"/>
      <c r="B8" s="81"/>
      <c r="C8" s="82"/>
      <c r="D8" s="83" t="s">
        <v>81</v>
      </c>
      <c r="E8" s="83" t="s">
        <v>82</v>
      </c>
      <c r="F8" s="30">
        <v>21.543269</v>
      </c>
      <c r="G8" s="30">
        <v>21.543269</v>
      </c>
      <c r="H8" s="30">
        <v>18.984737</v>
      </c>
      <c r="I8" s="30">
        <v>2.558532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87"/>
      <c r="R8" s="87"/>
      <c r="S8" s="87"/>
      <c r="T8" s="87"/>
      <c r="U8" s="87"/>
      <c r="V8" s="87"/>
      <c r="W8" s="87"/>
      <c r="X8" s="87"/>
      <c r="Y8" s="87"/>
    </row>
    <row r="9" ht="22.5" spans="1:25">
      <c r="A9" s="80" t="s">
        <v>83</v>
      </c>
      <c r="B9" s="81" t="s">
        <v>84</v>
      </c>
      <c r="C9" s="82" t="s">
        <v>84</v>
      </c>
      <c r="D9" s="83" t="s">
        <v>85</v>
      </c>
      <c r="E9" s="83" t="s">
        <v>86</v>
      </c>
      <c r="F9" s="30">
        <v>2.068256</v>
      </c>
      <c r="G9" s="30">
        <v>2.068256</v>
      </c>
      <c r="H9" s="30">
        <v>2.068256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87"/>
      <c r="R9" s="87"/>
      <c r="S9" s="87"/>
      <c r="T9" s="87"/>
      <c r="U9" s="87"/>
      <c r="V9" s="87"/>
      <c r="W9" s="87"/>
      <c r="X9" s="87"/>
      <c r="Y9" s="87"/>
    </row>
    <row r="10" ht="22.5" spans="1:25">
      <c r="A10" s="80" t="s">
        <v>83</v>
      </c>
      <c r="B10" s="81" t="s">
        <v>84</v>
      </c>
      <c r="C10" s="82" t="s">
        <v>87</v>
      </c>
      <c r="D10" s="83" t="s">
        <v>85</v>
      </c>
      <c r="E10" s="83" t="s">
        <v>88</v>
      </c>
      <c r="F10" s="30">
        <v>1.034128</v>
      </c>
      <c r="G10" s="30">
        <v>1.034128</v>
      </c>
      <c r="H10" s="30">
        <v>1.034128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87"/>
      <c r="R10" s="87"/>
      <c r="S10" s="87"/>
      <c r="T10" s="87"/>
      <c r="U10" s="87"/>
      <c r="V10" s="87"/>
      <c r="W10" s="87"/>
      <c r="X10" s="87"/>
      <c r="Y10" s="87"/>
    </row>
    <row r="11" ht="22.5" spans="1:25">
      <c r="A11" s="80" t="s">
        <v>83</v>
      </c>
      <c r="B11" s="81" t="s">
        <v>89</v>
      </c>
      <c r="C11" s="82" t="s">
        <v>90</v>
      </c>
      <c r="D11" s="83" t="s">
        <v>85</v>
      </c>
      <c r="E11" s="83" t="s">
        <v>91</v>
      </c>
      <c r="F11" s="30">
        <v>15.867018</v>
      </c>
      <c r="G11" s="30">
        <v>15.867018</v>
      </c>
      <c r="H11" s="30">
        <v>13.308486</v>
      </c>
      <c r="I11" s="30">
        <v>2.558532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87"/>
      <c r="R11" s="87"/>
      <c r="S11" s="87"/>
      <c r="T11" s="87"/>
      <c r="U11" s="87"/>
      <c r="V11" s="87"/>
      <c r="W11" s="87"/>
      <c r="X11" s="87"/>
      <c r="Y11" s="87"/>
    </row>
    <row r="12" spans="1:25">
      <c r="A12" s="80" t="s">
        <v>92</v>
      </c>
      <c r="B12" s="81" t="s">
        <v>93</v>
      </c>
      <c r="C12" s="82" t="s">
        <v>94</v>
      </c>
      <c r="D12" s="83" t="s">
        <v>85</v>
      </c>
      <c r="E12" s="83" t="s">
        <v>95</v>
      </c>
      <c r="F12" s="30">
        <v>1.022675</v>
      </c>
      <c r="G12" s="30">
        <v>1.022675</v>
      </c>
      <c r="H12" s="30">
        <v>1.022675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87"/>
      <c r="R12" s="87"/>
      <c r="S12" s="87"/>
      <c r="T12" s="87"/>
      <c r="U12" s="87"/>
      <c r="V12" s="87"/>
      <c r="W12" s="87"/>
      <c r="X12" s="87"/>
      <c r="Y12" s="87"/>
    </row>
    <row r="13" spans="1:25">
      <c r="A13" s="80" t="s">
        <v>96</v>
      </c>
      <c r="B13" s="81" t="s">
        <v>94</v>
      </c>
      <c r="C13" s="82" t="s">
        <v>97</v>
      </c>
      <c r="D13" s="83" t="s">
        <v>85</v>
      </c>
      <c r="E13" s="83" t="s">
        <v>98</v>
      </c>
      <c r="F13" s="30">
        <v>1.551192</v>
      </c>
      <c r="G13" s="30">
        <v>1.551192</v>
      </c>
      <c r="H13" s="30">
        <v>1.551192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87"/>
      <c r="R13" s="87"/>
      <c r="S13" s="87"/>
      <c r="T13" s="87"/>
      <c r="U13" s="87"/>
      <c r="V13" s="87"/>
      <c r="W13" s="87"/>
      <c r="X13" s="87"/>
      <c r="Y13" s="87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26" sqref="G26"/>
    </sheetView>
  </sheetViews>
  <sheetFormatPr defaultColWidth="10" defaultRowHeight="13.5"/>
  <cols>
    <col min="1" max="1" width="23.55" style="1" customWidth="1"/>
    <col min="2" max="2" width="33.375" style="55" customWidth="1"/>
    <col min="3" max="3" width="18.65" style="55" customWidth="1"/>
    <col min="4" max="4" width="14.7083333333333" style="1" customWidth="1"/>
    <col min="5" max="5" width="19.8083333333333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80</v>
      </c>
      <c r="B7" s="4" t="s">
        <v>80</v>
      </c>
      <c r="C7" s="18">
        <v>1</v>
      </c>
      <c r="D7" s="18">
        <v>2</v>
      </c>
      <c r="E7" s="18">
        <v>3</v>
      </c>
    </row>
    <row r="8" ht="14.25" customHeight="1" spans="1:5">
      <c r="A8" s="56" t="s">
        <v>105</v>
      </c>
      <c r="B8" s="57" t="s">
        <v>9</v>
      </c>
      <c r="C8" s="58">
        <f>D8+E8</f>
        <v>21.538383</v>
      </c>
      <c r="D8" s="58">
        <f>D9+D21+D39</f>
        <v>18.979851</v>
      </c>
      <c r="E8" s="58">
        <f>E9+E21+E39</f>
        <v>2.558532</v>
      </c>
    </row>
    <row r="9" s="54" customFormat="1" ht="14.25" customHeight="1" spans="1:5">
      <c r="A9" s="59">
        <v>301</v>
      </c>
      <c r="B9" s="60" t="s">
        <v>106</v>
      </c>
      <c r="C9" s="61">
        <f>SUM(C10:C20)</f>
        <v>18.979851</v>
      </c>
      <c r="D9" s="61">
        <f>SUM(D10:D20)</f>
        <v>18.979851</v>
      </c>
      <c r="E9" s="61">
        <f>SUM(E10:E20)</f>
        <v>0</v>
      </c>
    </row>
    <row r="10" ht="14.25" customHeight="1" spans="1:5">
      <c r="A10" s="62" t="s">
        <v>107</v>
      </c>
      <c r="B10" s="63" t="s">
        <v>108</v>
      </c>
      <c r="C10" s="30">
        <v>5.1384</v>
      </c>
      <c r="D10" s="30">
        <v>5.1384</v>
      </c>
      <c r="E10" s="30">
        <v>0</v>
      </c>
    </row>
    <row r="11" ht="14.25" customHeight="1" spans="1:5">
      <c r="A11" s="62" t="s">
        <v>109</v>
      </c>
      <c r="B11" s="63" t="s">
        <v>110</v>
      </c>
      <c r="C11" s="30">
        <v>3.4692</v>
      </c>
      <c r="D11" s="30">
        <v>3.4692</v>
      </c>
      <c r="E11" s="30">
        <v>0</v>
      </c>
    </row>
    <row r="12" ht="14.25" customHeight="1" spans="1:5">
      <c r="A12" s="62" t="s">
        <v>111</v>
      </c>
      <c r="B12" s="63" t="s">
        <v>112</v>
      </c>
      <c r="C12" s="64">
        <v>3.588</v>
      </c>
      <c r="D12" s="64">
        <v>3.588</v>
      </c>
      <c r="E12" s="30">
        <v>0</v>
      </c>
    </row>
    <row r="13" ht="14.25" customHeight="1" spans="1:5">
      <c r="A13" s="62" t="s">
        <v>113</v>
      </c>
      <c r="B13" s="63" t="s">
        <v>114</v>
      </c>
      <c r="C13" s="30">
        <v>2.068256</v>
      </c>
      <c r="D13" s="30">
        <v>2.068256</v>
      </c>
      <c r="E13" s="30">
        <v>0</v>
      </c>
    </row>
    <row r="14" ht="14.25" customHeight="1" spans="1:5">
      <c r="A14" s="62" t="s">
        <v>115</v>
      </c>
      <c r="B14" s="63" t="s">
        <v>116</v>
      </c>
      <c r="C14" s="30">
        <v>1.034128</v>
      </c>
      <c r="D14" s="30">
        <v>1.034128</v>
      </c>
      <c r="E14" s="30">
        <v>0</v>
      </c>
    </row>
    <row r="15" ht="14.25" customHeight="1" spans="1:5">
      <c r="A15" s="62" t="s">
        <v>117</v>
      </c>
      <c r="B15" s="63" t="s">
        <v>118</v>
      </c>
      <c r="C15" s="30">
        <v>1.008275</v>
      </c>
      <c r="D15" s="30">
        <v>1.008275</v>
      </c>
      <c r="E15" s="30">
        <v>0</v>
      </c>
    </row>
    <row r="16" ht="14.25" customHeight="1" spans="1:5">
      <c r="A16" s="62" t="s">
        <v>119</v>
      </c>
      <c r="B16" s="65" t="s">
        <v>120</v>
      </c>
      <c r="C16" s="30">
        <v>0.1</v>
      </c>
      <c r="D16" s="30">
        <v>0.1</v>
      </c>
      <c r="E16" s="30">
        <v>0</v>
      </c>
    </row>
    <row r="17" ht="14.25" customHeight="1" spans="1:5">
      <c r="A17" s="62" t="s">
        <v>121</v>
      </c>
      <c r="B17" s="63" t="s">
        <v>122</v>
      </c>
      <c r="C17" s="30">
        <v>0</v>
      </c>
      <c r="D17" s="30">
        <v>0</v>
      </c>
      <c r="E17" s="30">
        <v>0</v>
      </c>
    </row>
    <row r="18" ht="14.25" customHeight="1" spans="1:5">
      <c r="A18" s="62" t="s">
        <v>123</v>
      </c>
      <c r="B18" s="63" t="s">
        <v>124</v>
      </c>
      <c r="C18" s="64">
        <v>1.551192</v>
      </c>
      <c r="D18" s="64">
        <v>1.551192</v>
      </c>
      <c r="E18" s="30">
        <v>0</v>
      </c>
    </row>
    <row r="19" ht="14.25" customHeight="1" spans="1:5">
      <c r="A19" s="62" t="s">
        <v>125</v>
      </c>
      <c r="B19" s="66" t="s">
        <v>126</v>
      </c>
      <c r="C19" s="30">
        <v>0.6384</v>
      </c>
      <c r="D19" s="30">
        <v>0.6384</v>
      </c>
      <c r="E19" s="30">
        <v>0</v>
      </c>
    </row>
    <row r="20" ht="14.25" customHeight="1" spans="1:5">
      <c r="A20" s="62" t="s">
        <v>127</v>
      </c>
      <c r="B20" s="65" t="s">
        <v>128</v>
      </c>
      <c r="C20" s="30">
        <v>0.384</v>
      </c>
      <c r="D20" s="30">
        <v>0.384</v>
      </c>
      <c r="E20" s="30">
        <v>0</v>
      </c>
    </row>
    <row r="21" ht="14.25" customHeight="1" spans="1:5">
      <c r="A21" s="67" t="s">
        <v>129</v>
      </c>
      <c r="B21" s="68" t="s">
        <v>68</v>
      </c>
      <c r="C21" s="61">
        <f>SUM(C22:C38)</f>
        <v>2.558532</v>
      </c>
      <c r="D21" s="61">
        <v>0</v>
      </c>
      <c r="E21" s="61">
        <f>SUM(E22:E38)</f>
        <v>2.558532</v>
      </c>
    </row>
    <row r="22" ht="14.25" customHeight="1" spans="1:5">
      <c r="A22" s="4">
        <v>30201</v>
      </c>
      <c r="B22" s="4" t="s">
        <v>130</v>
      </c>
      <c r="C22" s="69">
        <v>0.24</v>
      </c>
      <c r="D22" s="30">
        <v>0</v>
      </c>
      <c r="E22" s="69">
        <v>0.24</v>
      </c>
    </row>
    <row r="23" ht="14.25" customHeight="1" spans="1:5">
      <c r="A23" s="4">
        <v>30202</v>
      </c>
      <c r="B23" s="4" t="s">
        <v>131</v>
      </c>
      <c r="C23" s="69">
        <v>0.06</v>
      </c>
      <c r="D23" s="30">
        <v>0</v>
      </c>
      <c r="E23" s="69">
        <v>0.06</v>
      </c>
    </row>
    <row r="24" ht="14.25" customHeight="1" spans="1:5">
      <c r="A24" s="4">
        <v>30205</v>
      </c>
      <c r="B24" s="4" t="s">
        <v>132</v>
      </c>
      <c r="C24" s="69">
        <v>0.04</v>
      </c>
      <c r="D24" s="30">
        <v>0</v>
      </c>
      <c r="E24" s="69">
        <v>0.04</v>
      </c>
    </row>
    <row r="25" ht="14.25" customHeight="1" spans="1:5">
      <c r="A25" s="4">
        <v>30206</v>
      </c>
      <c r="B25" s="4" t="s">
        <v>133</v>
      </c>
      <c r="C25" s="69">
        <v>0.16</v>
      </c>
      <c r="D25" s="30">
        <v>0</v>
      </c>
      <c r="E25" s="69">
        <v>0.16</v>
      </c>
    </row>
    <row r="26" ht="14.25" customHeight="1" spans="1:5">
      <c r="A26" s="4">
        <v>30207</v>
      </c>
      <c r="B26" s="4" t="s">
        <v>134</v>
      </c>
      <c r="C26" s="69">
        <v>0.112</v>
      </c>
      <c r="D26" s="30">
        <v>0</v>
      </c>
      <c r="E26" s="69">
        <v>0.112</v>
      </c>
    </row>
    <row r="27" ht="14.25" customHeight="1" spans="1:5">
      <c r="A27" s="4">
        <v>30211</v>
      </c>
      <c r="B27" s="4" t="s">
        <v>135</v>
      </c>
      <c r="C27" s="69">
        <v>0.66</v>
      </c>
      <c r="D27" s="30">
        <v>0</v>
      </c>
      <c r="E27" s="69">
        <v>0.66</v>
      </c>
    </row>
    <row r="28" ht="14.25" customHeight="1" spans="1:5">
      <c r="A28" s="4">
        <v>30213</v>
      </c>
      <c r="B28" s="4" t="s">
        <v>136</v>
      </c>
      <c r="C28" s="69">
        <v>0.08</v>
      </c>
      <c r="D28" s="30">
        <v>0</v>
      </c>
      <c r="E28" s="69">
        <v>0.08</v>
      </c>
    </row>
    <row r="29" ht="14.25" customHeight="1" spans="1:5">
      <c r="A29" s="4">
        <v>30215</v>
      </c>
      <c r="B29" s="4" t="s">
        <v>137</v>
      </c>
      <c r="C29" s="69">
        <v>0.08</v>
      </c>
      <c r="D29" s="30">
        <v>0</v>
      </c>
      <c r="E29" s="69">
        <v>0.08</v>
      </c>
    </row>
    <row r="30" ht="14.25" customHeight="1" spans="1:5">
      <c r="A30" s="4">
        <v>30216</v>
      </c>
      <c r="B30" s="4" t="s">
        <v>138</v>
      </c>
      <c r="C30" s="69">
        <v>0.12</v>
      </c>
      <c r="D30" s="30">
        <v>0</v>
      </c>
      <c r="E30" s="69">
        <v>0.12</v>
      </c>
    </row>
    <row r="31" ht="14.25" customHeight="1" spans="1:5">
      <c r="A31" s="4">
        <v>30217</v>
      </c>
      <c r="B31" s="4" t="s">
        <v>139</v>
      </c>
      <c r="C31" s="69">
        <v>0.018</v>
      </c>
      <c r="D31" s="30">
        <v>0</v>
      </c>
      <c r="E31" s="69">
        <v>0.018</v>
      </c>
    </row>
    <row r="32" ht="14.25" customHeight="1" spans="1:5">
      <c r="A32" s="4">
        <v>30231</v>
      </c>
      <c r="B32" s="4" t="s">
        <v>140</v>
      </c>
      <c r="C32" s="69">
        <v>0.3</v>
      </c>
      <c r="D32" s="30">
        <v>0</v>
      </c>
      <c r="E32" s="69">
        <v>0.3</v>
      </c>
    </row>
    <row r="33" ht="14.25" customHeight="1" spans="1:5">
      <c r="A33" s="4">
        <v>30239</v>
      </c>
      <c r="B33" s="4" t="s">
        <v>141</v>
      </c>
      <c r="C33" s="69">
        <v>0</v>
      </c>
      <c r="D33" s="30">
        <v>0</v>
      </c>
      <c r="E33" s="69">
        <v>0</v>
      </c>
    </row>
    <row r="34" ht="14.25" customHeight="1" spans="1:5">
      <c r="A34" s="4">
        <v>302028</v>
      </c>
      <c r="B34" s="70" t="s">
        <v>142</v>
      </c>
      <c r="C34" s="30">
        <v>0.258532</v>
      </c>
      <c r="D34" s="30">
        <v>0</v>
      </c>
      <c r="E34" s="30">
        <v>0.258532</v>
      </c>
    </row>
    <row r="35" ht="14.25" customHeight="1" spans="1:5">
      <c r="A35" s="4">
        <v>302099</v>
      </c>
      <c r="B35" s="70" t="s">
        <v>143</v>
      </c>
      <c r="C35" s="30">
        <v>0.4</v>
      </c>
      <c r="D35" s="30">
        <v>0</v>
      </c>
      <c r="E35" s="30">
        <v>0.4</v>
      </c>
    </row>
    <row r="36" ht="14.25" customHeight="1" spans="1:5">
      <c r="A36" s="4">
        <v>30239</v>
      </c>
      <c r="B36" s="70" t="s">
        <v>144</v>
      </c>
      <c r="C36" s="30">
        <v>0</v>
      </c>
      <c r="D36" s="30">
        <v>0</v>
      </c>
      <c r="E36" s="30">
        <v>0</v>
      </c>
    </row>
    <row r="37" ht="14.25" customHeight="1" spans="1:5">
      <c r="A37" s="4">
        <v>30207</v>
      </c>
      <c r="B37" s="70" t="s">
        <v>145</v>
      </c>
      <c r="C37" s="30">
        <v>0</v>
      </c>
      <c r="D37" s="30">
        <v>0</v>
      </c>
      <c r="E37" s="30">
        <v>0</v>
      </c>
    </row>
    <row r="38" ht="14.25" customHeight="1" spans="1:5">
      <c r="A38" s="4">
        <v>30299</v>
      </c>
      <c r="B38" s="70" t="s">
        <v>146</v>
      </c>
      <c r="C38" s="30">
        <v>0.03</v>
      </c>
      <c r="D38" s="30">
        <v>0</v>
      </c>
      <c r="E38" s="30">
        <v>0.03</v>
      </c>
    </row>
    <row r="39" ht="14.25" customHeight="1" spans="1:5">
      <c r="A39" s="71">
        <v>303</v>
      </c>
      <c r="B39" s="72" t="s">
        <v>147</v>
      </c>
      <c r="C39" s="61">
        <v>0</v>
      </c>
      <c r="D39" s="61">
        <v>0</v>
      </c>
      <c r="E39" s="61">
        <v>0</v>
      </c>
    </row>
    <row r="40" ht="14.25" customHeight="1" spans="1:5">
      <c r="A40" s="4">
        <v>30301</v>
      </c>
      <c r="B40" s="70" t="s">
        <v>148</v>
      </c>
      <c r="C40" s="30">
        <v>0</v>
      </c>
      <c r="D40" s="30">
        <v>0</v>
      </c>
      <c r="E40" s="30">
        <v>0</v>
      </c>
    </row>
    <row r="41" ht="14.25" customHeight="1" spans="1:5">
      <c r="A41" s="4">
        <v>30305</v>
      </c>
      <c r="B41" s="70" t="s">
        <v>149</v>
      </c>
      <c r="C41" s="30">
        <v>0</v>
      </c>
      <c r="D41" s="30">
        <v>0</v>
      </c>
      <c r="E41" s="30">
        <v>0</v>
      </c>
    </row>
    <row r="42" ht="14.25" customHeight="1" spans="1:5">
      <c r="A42" s="4">
        <v>30304</v>
      </c>
      <c r="B42" s="70" t="s">
        <v>150</v>
      </c>
      <c r="C42" s="30">
        <v>0</v>
      </c>
      <c r="D42" s="30">
        <v>0</v>
      </c>
      <c r="E42" s="30">
        <v>0</v>
      </c>
    </row>
    <row r="43" ht="14.25" customHeight="1" spans="1:5">
      <c r="A43" s="62" t="s">
        <v>151</v>
      </c>
      <c r="B43" s="73" t="s">
        <v>152</v>
      </c>
      <c r="C43" s="30">
        <v>0</v>
      </c>
      <c r="D43" s="30">
        <v>0</v>
      </c>
      <c r="E43" s="30">
        <v>0</v>
      </c>
    </row>
  </sheetData>
  <autoFilter ref="A1:E43"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2" sqref="B2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153</v>
      </c>
    </row>
    <row r="2" ht="29.45" customHeight="1" spans="1:3">
      <c r="A2" s="11" t="s">
        <v>154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7" t="s">
        <v>155</v>
      </c>
      <c r="B4" s="37" t="s">
        <v>156</v>
      </c>
      <c r="C4" s="37" t="s">
        <v>157</v>
      </c>
    </row>
    <row r="5" ht="17.1" customHeight="1" spans="1:3">
      <c r="A5" s="37" t="s">
        <v>80</v>
      </c>
      <c r="B5" s="42">
        <v>1</v>
      </c>
      <c r="C5" s="42">
        <v>2</v>
      </c>
    </row>
    <row r="6" ht="17.1" customHeight="1" spans="1:3">
      <c r="A6" s="37" t="s">
        <v>9</v>
      </c>
      <c r="B6" s="49">
        <v>0.52</v>
      </c>
      <c r="C6" s="49">
        <v>0.52</v>
      </c>
    </row>
    <row r="7" ht="17.1" customHeight="1" spans="1:3">
      <c r="A7" s="42" t="s">
        <v>158</v>
      </c>
      <c r="B7" s="50">
        <v>0.32</v>
      </c>
      <c r="C7" s="50">
        <v>0.32</v>
      </c>
    </row>
    <row r="8" ht="17.1" customHeight="1" spans="1:3">
      <c r="A8" s="42" t="s">
        <v>159</v>
      </c>
      <c r="B8" s="50"/>
      <c r="C8" s="50"/>
    </row>
    <row r="9" ht="17.1" customHeight="1" spans="1:3">
      <c r="A9" s="42" t="s">
        <v>160</v>
      </c>
      <c r="B9" s="50">
        <v>0.02</v>
      </c>
      <c r="C9" s="50">
        <v>0.02</v>
      </c>
    </row>
    <row r="10" ht="17.1" customHeight="1" spans="1:3">
      <c r="A10" s="42" t="s">
        <v>161</v>
      </c>
      <c r="B10" s="51">
        <v>0.3</v>
      </c>
      <c r="C10" s="51">
        <v>0.3</v>
      </c>
    </row>
    <row r="11" ht="17.1" customHeight="1" spans="1:3">
      <c r="A11" s="42" t="s">
        <v>162</v>
      </c>
      <c r="B11" s="52">
        <v>0.3</v>
      </c>
      <c r="C11" s="52">
        <v>0.3</v>
      </c>
    </row>
    <row r="12" ht="17.1" customHeight="1" spans="1:3">
      <c r="A12" s="42" t="s">
        <v>163</v>
      </c>
      <c r="B12" s="53">
        <v>0</v>
      </c>
      <c r="C12" s="53">
        <v>0</v>
      </c>
    </row>
    <row r="13" ht="17.1" customHeight="1" spans="1:3">
      <c r="A13" s="42" t="s">
        <v>164</v>
      </c>
      <c r="B13" s="51">
        <v>0.08</v>
      </c>
      <c r="C13" s="51">
        <v>0.08</v>
      </c>
    </row>
    <row r="14" ht="17.1" customHeight="1" spans="1:3">
      <c r="A14" s="42" t="s">
        <v>165</v>
      </c>
      <c r="B14" s="51">
        <v>0.12</v>
      </c>
      <c r="C14" s="51">
        <v>0.12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K12" sqref="K12"/>
    </sheetView>
  </sheetViews>
  <sheetFormatPr defaultColWidth="10" defaultRowHeight="13.5" outlineLevelCol="5"/>
  <cols>
    <col min="1" max="1" width="33.875" customWidth="1"/>
    <col min="2" max="2" width="18.875" customWidth="1"/>
    <col min="3" max="3" width="31" customWidth="1"/>
    <col min="4" max="4" width="17.125" customWidth="1"/>
    <col min="5" max="5" width="30.875" customWidth="1"/>
    <col min="6" max="6" width="16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166</v>
      </c>
    </row>
    <row r="2" ht="18" customHeight="1" spans="1:6">
      <c r="A2" s="11" t="s">
        <v>167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7" t="s">
        <v>168</v>
      </c>
      <c r="B4" s="37"/>
      <c r="C4" s="37" t="s">
        <v>169</v>
      </c>
      <c r="D4" s="37"/>
      <c r="E4" s="37"/>
      <c r="F4" s="37"/>
    </row>
    <row r="5" ht="17.1" customHeight="1" spans="1:6">
      <c r="A5" s="37" t="s">
        <v>170</v>
      </c>
      <c r="B5" s="38" t="s">
        <v>171</v>
      </c>
      <c r="C5" s="38" t="s">
        <v>172</v>
      </c>
      <c r="D5" s="38" t="s">
        <v>171</v>
      </c>
      <c r="E5" s="38" t="s">
        <v>172</v>
      </c>
      <c r="F5" s="38" t="s">
        <v>171</v>
      </c>
    </row>
    <row r="6" ht="17.1" customHeight="1" spans="1:6">
      <c r="A6" s="39" t="s">
        <v>173</v>
      </c>
      <c r="B6" s="40">
        <v>21.543269</v>
      </c>
      <c r="C6" s="40" t="s">
        <v>174</v>
      </c>
      <c r="D6" s="40">
        <v>428.432223</v>
      </c>
      <c r="E6" s="40" t="s">
        <v>175</v>
      </c>
      <c r="F6" s="40">
        <v>21.543269</v>
      </c>
    </row>
    <row r="7" ht="17.1" customHeight="1" spans="1:6">
      <c r="A7" s="39" t="s">
        <v>176</v>
      </c>
      <c r="B7" s="40">
        <v>21.543269</v>
      </c>
      <c r="C7" s="40" t="s">
        <v>177</v>
      </c>
      <c r="D7" s="40">
        <v>0</v>
      </c>
      <c r="E7" s="40" t="s">
        <v>178</v>
      </c>
      <c r="F7" s="40">
        <v>18.984737</v>
      </c>
    </row>
    <row r="8" ht="17.1" customHeight="1" spans="1:6">
      <c r="A8" s="39" t="s">
        <v>179</v>
      </c>
      <c r="B8" s="40">
        <f>(SUM(B9:B14))/10000</f>
        <v>0</v>
      </c>
      <c r="C8" s="40" t="s">
        <v>180</v>
      </c>
      <c r="D8" s="40">
        <v>0</v>
      </c>
      <c r="E8" s="40" t="s">
        <v>181</v>
      </c>
      <c r="F8" s="40">
        <v>2.558532</v>
      </c>
    </row>
    <row r="9" ht="17.1" customHeight="1" spans="1:6">
      <c r="A9" s="39" t="s">
        <v>182</v>
      </c>
      <c r="B9" s="40">
        <v>0</v>
      </c>
      <c r="C9" s="40" t="s">
        <v>183</v>
      </c>
      <c r="D9" s="40">
        <v>0.5</v>
      </c>
      <c r="E9" s="40" t="s">
        <v>184</v>
      </c>
      <c r="F9" s="40">
        <v>0</v>
      </c>
    </row>
    <row r="10" ht="17.1" customHeight="1" spans="1:6">
      <c r="A10" s="39" t="s">
        <v>185</v>
      </c>
      <c r="B10" s="40">
        <v>0</v>
      </c>
      <c r="C10" s="40" t="s">
        <v>186</v>
      </c>
      <c r="D10" s="40">
        <v>0</v>
      </c>
      <c r="E10" s="40" t="s">
        <v>187</v>
      </c>
      <c r="F10" s="40">
        <v>0</v>
      </c>
    </row>
    <row r="11" ht="17.1" customHeight="1" spans="1:6">
      <c r="A11" s="39" t="s">
        <v>188</v>
      </c>
      <c r="B11" s="40">
        <v>0</v>
      </c>
      <c r="C11" s="40" t="s">
        <v>189</v>
      </c>
      <c r="D11" s="40">
        <v>0</v>
      </c>
      <c r="E11" s="40" t="s">
        <v>190</v>
      </c>
      <c r="F11" s="40">
        <v>0</v>
      </c>
    </row>
    <row r="12" ht="17.1" customHeight="1" spans="1:6">
      <c r="A12" s="39" t="s">
        <v>191</v>
      </c>
      <c r="B12" s="40">
        <v>0</v>
      </c>
      <c r="C12" s="40" t="s">
        <v>192</v>
      </c>
      <c r="D12" s="40"/>
      <c r="E12" s="40" t="s">
        <v>178</v>
      </c>
      <c r="F12" s="40">
        <v>0</v>
      </c>
    </row>
    <row r="13" ht="17.1" customHeight="1" spans="1:6">
      <c r="A13" s="39" t="s">
        <v>193</v>
      </c>
      <c r="B13" s="40">
        <v>0</v>
      </c>
      <c r="C13" s="40" t="s">
        <v>194</v>
      </c>
      <c r="D13" s="40">
        <v>18.969402</v>
      </c>
      <c r="E13" s="40" t="s">
        <v>181</v>
      </c>
      <c r="F13" s="40">
        <v>0</v>
      </c>
    </row>
    <row r="14" ht="17.1" customHeight="1" spans="1:6">
      <c r="A14" s="39" t="s">
        <v>195</v>
      </c>
      <c r="B14" s="40">
        <v>0</v>
      </c>
      <c r="C14" s="40" t="s">
        <v>196</v>
      </c>
      <c r="D14" s="40">
        <v>1.022675</v>
      </c>
      <c r="E14" s="40" t="s">
        <v>184</v>
      </c>
      <c r="F14" s="40">
        <v>0</v>
      </c>
    </row>
    <row r="15" ht="17.1" customHeight="1" spans="1:6">
      <c r="A15" s="39" t="s">
        <v>197</v>
      </c>
      <c r="B15" s="40">
        <v>0</v>
      </c>
      <c r="C15" s="40" t="s">
        <v>198</v>
      </c>
      <c r="D15" s="40">
        <v>0</v>
      </c>
      <c r="E15" s="40" t="s">
        <v>199</v>
      </c>
      <c r="F15" s="40">
        <v>0</v>
      </c>
    </row>
    <row r="16" ht="17.1" customHeight="1" spans="1:6">
      <c r="A16" s="39" t="s">
        <v>200</v>
      </c>
      <c r="B16" s="40">
        <v>0</v>
      </c>
      <c r="C16" s="40" t="s">
        <v>201</v>
      </c>
      <c r="D16" s="40">
        <v>0</v>
      </c>
      <c r="E16" s="40" t="s">
        <v>202</v>
      </c>
      <c r="F16" s="40">
        <v>0</v>
      </c>
    </row>
    <row r="17" ht="17.1" customHeight="1" spans="1:6">
      <c r="A17" s="39" t="s">
        <v>203</v>
      </c>
      <c r="B17" s="40">
        <f>(SUM(B18:B19))/10000</f>
        <v>0</v>
      </c>
      <c r="C17" s="40" t="s">
        <v>204</v>
      </c>
      <c r="D17" s="40">
        <v>0</v>
      </c>
      <c r="E17" s="40" t="s">
        <v>205</v>
      </c>
      <c r="F17" s="40">
        <v>0</v>
      </c>
    </row>
    <row r="18" ht="17.1" customHeight="1" spans="1:6">
      <c r="A18" s="39" t="s">
        <v>206</v>
      </c>
      <c r="B18" s="40">
        <v>0</v>
      </c>
      <c r="C18" s="40" t="s">
        <v>207</v>
      </c>
      <c r="D18" s="40">
        <v>0</v>
      </c>
      <c r="E18" s="40" t="s">
        <v>208</v>
      </c>
      <c r="F18" s="40">
        <v>0</v>
      </c>
    </row>
    <row r="19" ht="17.1" customHeight="1" spans="1:6">
      <c r="A19" s="39" t="s">
        <v>209</v>
      </c>
      <c r="B19" s="40">
        <v>0</v>
      </c>
      <c r="C19" s="40" t="s">
        <v>210</v>
      </c>
      <c r="D19" s="40">
        <v>0</v>
      </c>
      <c r="E19" s="40" t="s">
        <v>211</v>
      </c>
      <c r="F19" s="40">
        <v>0</v>
      </c>
    </row>
    <row r="20" ht="17.1" customHeight="1" spans="1:6">
      <c r="A20" s="39" t="s">
        <v>212</v>
      </c>
      <c r="B20" s="40">
        <f>(SUM(B21:B23))/10000</f>
        <v>0</v>
      </c>
      <c r="C20" s="40" t="s">
        <v>213</v>
      </c>
      <c r="D20" s="40">
        <v>0</v>
      </c>
      <c r="E20" s="40" t="s">
        <v>214</v>
      </c>
      <c r="F20" s="40">
        <v>0</v>
      </c>
    </row>
    <row r="21" ht="17.1" customHeight="1" spans="1:6">
      <c r="A21" s="39" t="s">
        <v>215</v>
      </c>
      <c r="B21" s="40">
        <v>0</v>
      </c>
      <c r="C21" s="40" t="s">
        <v>216</v>
      </c>
      <c r="D21" s="40">
        <v>0</v>
      </c>
      <c r="E21" s="40" t="s">
        <v>217</v>
      </c>
      <c r="F21" s="40">
        <v>0</v>
      </c>
    </row>
    <row r="22" ht="17.1" customHeight="1" spans="1:6">
      <c r="A22" s="39" t="s">
        <v>218</v>
      </c>
      <c r="B22" s="40">
        <v>0</v>
      </c>
      <c r="C22" s="40" t="s">
        <v>219</v>
      </c>
      <c r="D22" s="40">
        <v>0</v>
      </c>
      <c r="E22" s="40">
        <v>0</v>
      </c>
      <c r="F22" s="40">
        <v>0</v>
      </c>
    </row>
    <row r="23" ht="17.1" customHeight="1" spans="1:6">
      <c r="A23" s="39" t="s">
        <v>220</v>
      </c>
      <c r="B23" s="40">
        <v>0</v>
      </c>
      <c r="C23" s="40" t="s">
        <v>221</v>
      </c>
      <c r="D23" s="40">
        <v>0</v>
      </c>
      <c r="E23" s="40">
        <v>0</v>
      </c>
      <c r="F23" s="40">
        <v>0</v>
      </c>
    </row>
    <row r="24" ht="17.1" customHeight="1" spans="1:6">
      <c r="A24" s="39"/>
      <c r="B24" s="40">
        <v>0</v>
      </c>
      <c r="C24" s="40" t="s">
        <v>222</v>
      </c>
      <c r="D24" s="40">
        <v>1.551192</v>
      </c>
      <c r="E24" s="40">
        <v>0</v>
      </c>
      <c r="F24" s="40">
        <v>0</v>
      </c>
    </row>
    <row r="25" ht="17.1" customHeight="1" spans="1:6">
      <c r="A25" s="39"/>
      <c r="B25" s="40">
        <v>0</v>
      </c>
      <c r="C25" s="40" t="s">
        <v>223</v>
      </c>
      <c r="D25" s="40"/>
      <c r="E25" s="40">
        <v>0</v>
      </c>
      <c r="F25" s="40">
        <v>0</v>
      </c>
    </row>
    <row r="26" ht="17.1" customHeight="1" spans="1:6">
      <c r="A26" s="39"/>
      <c r="B26" s="40">
        <v>0</v>
      </c>
      <c r="C26" s="40" t="s">
        <v>224</v>
      </c>
      <c r="D26" s="40">
        <v>0</v>
      </c>
      <c r="E26" s="40">
        <v>0</v>
      </c>
      <c r="F26" s="40">
        <v>0</v>
      </c>
    </row>
    <row r="27" ht="17.1" customHeight="1" spans="1:6">
      <c r="A27" s="39"/>
      <c r="B27" s="40">
        <v>0</v>
      </c>
      <c r="C27" s="40" t="s">
        <v>225</v>
      </c>
      <c r="D27" s="40">
        <v>0</v>
      </c>
      <c r="E27" s="40">
        <v>0</v>
      </c>
      <c r="F27" s="40">
        <v>0</v>
      </c>
    </row>
    <row r="28" ht="17.1" customHeight="1" spans="1:6">
      <c r="A28" s="39"/>
      <c r="B28" s="40">
        <v>0</v>
      </c>
      <c r="C28" s="40" t="s">
        <v>226</v>
      </c>
      <c r="D28" s="40">
        <v>0</v>
      </c>
      <c r="E28" s="40">
        <v>0</v>
      </c>
      <c r="F28" s="40">
        <v>0</v>
      </c>
    </row>
    <row r="29" ht="17.1" customHeight="1" spans="1:6">
      <c r="A29" s="39"/>
      <c r="B29" s="40">
        <v>0</v>
      </c>
      <c r="C29" s="40" t="s">
        <v>227</v>
      </c>
      <c r="D29" s="40">
        <v>0</v>
      </c>
      <c r="E29" s="40">
        <v>0</v>
      </c>
      <c r="F29" s="40">
        <v>0</v>
      </c>
    </row>
    <row r="30" ht="17.1" customHeight="1" spans="1:6">
      <c r="A30" s="39"/>
      <c r="B30" s="40">
        <v>0</v>
      </c>
      <c r="C30" s="40" t="s">
        <v>228</v>
      </c>
      <c r="D30" s="40">
        <v>0</v>
      </c>
      <c r="E30" s="40">
        <v>0</v>
      </c>
      <c r="F30" s="40">
        <v>0</v>
      </c>
    </row>
    <row r="31" ht="17.1" customHeight="1" spans="1:6">
      <c r="A31" s="39"/>
      <c r="B31" s="40">
        <v>0</v>
      </c>
      <c r="C31" s="40" t="s">
        <v>229</v>
      </c>
      <c r="D31" s="40">
        <v>0</v>
      </c>
      <c r="E31" s="40">
        <v>0</v>
      </c>
      <c r="F31" s="40">
        <v>0</v>
      </c>
    </row>
    <row r="32" ht="17.1" customHeight="1" spans="1:6">
      <c r="A32" s="39"/>
      <c r="B32" s="40">
        <v>0</v>
      </c>
      <c r="C32" s="40" t="s">
        <v>230</v>
      </c>
      <c r="D32" s="40">
        <v>0</v>
      </c>
      <c r="E32" s="40">
        <v>0</v>
      </c>
      <c r="F32" s="40">
        <v>0</v>
      </c>
    </row>
    <row r="33" ht="17.1" customHeight="1" spans="1:6">
      <c r="A33" s="39"/>
      <c r="B33" s="40">
        <v>0</v>
      </c>
      <c r="C33" s="40" t="s">
        <v>231</v>
      </c>
      <c r="D33" s="40">
        <v>0</v>
      </c>
      <c r="E33" s="40">
        <v>0</v>
      </c>
      <c r="F33" s="40">
        <v>0</v>
      </c>
    </row>
    <row r="34" ht="17.1" customHeight="1" spans="1:6">
      <c r="A34" s="39"/>
      <c r="B34" s="40">
        <v>0</v>
      </c>
      <c r="C34" s="40">
        <v>0</v>
      </c>
      <c r="D34" s="40">
        <v>0</v>
      </c>
      <c r="E34" s="40">
        <v>0</v>
      </c>
      <c r="F34" s="40">
        <v>0</v>
      </c>
    </row>
    <row r="35" ht="17.1" customHeight="1" spans="1:6">
      <c r="A35" s="41" t="s">
        <v>44</v>
      </c>
      <c r="B35" s="40">
        <v>21.543269</v>
      </c>
      <c r="C35" s="40" t="s">
        <v>45</v>
      </c>
      <c r="D35" s="40">
        <v>21.543269</v>
      </c>
      <c r="E35" s="40" t="s">
        <v>45</v>
      </c>
      <c r="F35" s="40">
        <v>21.543269</v>
      </c>
    </row>
    <row r="36" ht="17.1" customHeight="1" spans="1:6">
      <c r="A36" s="42" t="s">
        <v>232</v>
      </c>
      <c r="B36" s="43">
        <f>SUM(B37:B41)</f>
        <v>0</v>
      </c>
      <c r="C36" s="44" t="s">
        <v>233</v>
      </c>
      <c r="D36" s="43"/>
      <c r="E36" s="45" t="s">
        <v>234</v>
      </c>
      <c r="F36" s="43">
        <f>SUM(F37:F38)</f>
        <v>0</v>
      </c>
    </row>
    <row r="37" ht="17.1" customHeight="1" spans="1:6">
      <c r="A37" s="42" t="s">
        <v>235</v>
      </c>
      <c r="B37" s="46"/>
      <c r="C37" s="42"/>
      <c r="D37" s="46"/>
      <c r="E37" s="47" t="s">
        <v>236</v>
      </c>
      <c r="F37" s="46"/>
    </row>
    <row r="38" ht="17.1" customHeight="1" spans="1:6">
      <c r="A38" s="42" t="s">
        <v>237</v>
      </c>
      <c r="B38" s="46"/>
      <c r="C38" s="42"/>
      <c r="D38" s="46"/>
      <c r="E38" s="47" t="s">
        <v>238</v>
      </c>
      <c r="F38" s="46"/>
    </row>
    <row r="39" ht="17.1" customHeight="1" spans="1:6">
      <c r="A39" s="42" t="s">
        <v>239</v>
      </c>
      <c r="B39" s="46"/>
      <c r="C39" s="42"/>
      <c r="D39" s="46"/>
      <c r="E39" s="47" t="s">
        <v>240</v>
      </c>
      <c r="F39" s="46"/>
    </row>
    <row r="40" ht="27.2" customHeight="1" spans="1:6">
      <c r="A40" s="42" t="s">
        <v>241</v>
      </c>
      <c r="B40" s="46"/>
      <c r="C40" s="42"/>
      <c r="D40" s="46"/>
      <c r="E40" s="47"/>
      <c r="F40" s="46"/>
    </row>
    <row r="41" ht="27.2" customHeight="1" spans="1:6">
      <c r="A41" s="42" t="s">
        <v>242</v>
      </c>
      <c r="B41" s="46"/>
      <c r="C41" s="42"/>
      <c r="D41" s="46"/>
      <c r="E41" s="47"/>
      <c r="F41" s="46"/>
    </row>
    <row r="42" ht="17.1" customHeight="1" spans="1:6">
      <c r="A42" s="42"/>
      <c r="B42" s="46"/>
      <c r="C42" s="42"/>
      <c r="D42" s="46"/>
      <c r="E42" s="47"/>
      <c r="F42" s="46"/>
    </row>
    <row r="43" ht="17.1" customHeight="1" spans="1:6">
      <c r="A43" s="42"/>
      <c r="B43" s="46"/>
      <c r="C43" s="42"/>
      <c r="D43" s="46"/>
      <c r="E43" s="47"/>
      <c r="F43" s="46"/>
    </row>
    <row r="44" ht="17.1" customHeight="1" spans="1:6">
      <c r="A44" s="48" t="s">
        <v>243</v>
      </c>
      <c r="B44" s="40">
        <v>21.543269</v>
      </c>
      <c r="C44" s="48" t="s">
        <v>244</v>
      </c>
      <c r="D44" s="40">
        <v>21.543269</v>
      </c>
      <c r="E44" s="48" t="s">
        <v>244</v>
      </c>
      <c r="F44" s="40">
        <v>21.543269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workbookViewId="0">
      <selection activeCell="AF25" sqref="AF25"/>
    </sheetView>
  </sheetViews>
  <sheetFormatPr defaultColWidth="10" defaultRowHeight="13.5"/>
  <cols>
    <col min="1" max="3" width="3" customWidth="1"/>
    <col min="4" max="4" width="9.5" customWidth="1"/>
    <col min="5" max="5" width="31.125" customWidth="1"/>
    <col min="6" max="6" width="12.875" customWidth="1"/>
    <col min="7" max="7" width="10.375" customWidth="1"/>
    <col min="8" max="8" width="11.7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245</v>
      </c>
      <c r="AD1" s="34"/>
    </row>
    <row r="2" ht="26.45" customHeight="1" spans="4:30">
      <c r="D2" s="11" t="s">
        <v>246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5" t="s">
        <v>3</v>
      </c>
      <c r="AD3" s="36"/>
    </row>
    <row r="4" ht="14.25" customHeight="1" spans="1:30">
      <c r="A4" s="12" t="s">
        <v>56</v>
      </c>
      <c r="B4" s="12"/>
      <c r="C4" s="12"/>
      <c r="D4" s="12" t="s">
        <v>247</v>
      </c>
      <c r="E4" s="12" t="s">
        <v>248</v>
      </c>
      <c r="F4" s="12" t="s">
        <v>249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250</v>
      </c>
      <c r="H5" s="12"/>
      <c r="I5" s="12"/>
      <c r="J5" s="12"/>
      <c r="K5" s="12"/>
      <c r="L5" s="12"/>
      <c r="M5" s="12"/>
      <c r="N5" s="12"/>
      <c r="O5" s="12"/>
      <c r="P5" s="12" t="s">
        <v>251</v>
      </c>
      <c r="Q5" s="12" t="s">
        <v>252</v>
      </c>
      <c r="R5" s="12" t="s">
        <v>253</v>
      </c>
      <c r="S5" s="12"/>
      <c r="T5" s="12"/>
      <c r="U5" s="12" t="s">
        <v>254</v>
      </c>
      <c r="V5" s="12"/>
      <c r="W5" s="12"/>
      <c r="X5" s="12"/>
      <c r="Y5" s="12" t="s">
        <v>255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256</v>
      </c>
      <c r="I6" s="12" t="s">
        <v>257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258</v>
      </c>
      <c r="T6" s="12" t="s">
        <v>259</v>
      </c>
      <c r="U6" s="12" t="s">
        <v>66</v>
      </c>
      <c r="V6" s="12" t="s">
        <v>260</v>
      </c>
      <c r="W6" s="12" t="s">
        <v>261</v>
      </c>
      <c r="X6" s="12" t="s">
        <v>259</v>
      </c>
      <c r="Y6" s="12" t="s">
        <v>66</v>
      </c>
      <c r="Z6" s="12" t="s">
        <v>262</v>
      </c>
      <c r="AA6" s="12" t="s">
        <v>263</v>
      </c>
      <c r="AB6" s="12" t="s">
        <v>264</v>
      </c>
      <c r="AC6" s="12" t="s">
        <v>265</v>
      </c>
      <c r="AD6" s="12" t="s">
        <v>266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267</v>
      </c>
      <c r="K7" s="12" t="s">
        <v>268</v>
      </c>
      <c r="L7" s="12" t="s">
        <v>269</v>
      </c>
      <c r="M7" s="12" t="s">
        <v>270</v>
      </c>
      <c r="N7" s="12" t="s">
        <v>271</v>
      </c>
      <c r="O7" s="12" t="s">
        <v>272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80</v>
      </c>
      <c r="B8" s="12" t="s">
        <v>80</v>
      </c>
      <c r="C8" s="12" t="s">
        <v>80</v>
      </c>
      <c r="D8" s="12" t="s">
        <v>80</v>
      </c>
      <c r="E8" s="12" t="s">
        <v>80</v>
      </c>
      <c r="F8" s="28">
        <v>1</v>
      </c>
      <c r="G8" s="28">
        <v>2</v>
      </c>
      <c r="H8" s="28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14.25" customHeight="1" spans="1:30">
      <c r="A9" s="29"/>
      <c r="B9" s="29"/>
      <c r="C9" s="29"/>
      <c r="D9" s="29"/>
      <c r="E9" s="29" t="s">
        <v>9</v>
      </c>
      <c r="F9" s="30">
        <v>21.543269</v>
      </c>
      <c r="G9" s="30">
        <v>21.543269</v>
      </c>
      <c r="H9" s="30">
        <v>21.543269</v>
      </c>
      <c r="I9" s="3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>
      <c r="A10" s="29"/>
      <c r="B10" s="29"/>
      <c r="C10" s="29"/>
      <c r="D10" s="29" t="s">
        <v>81</v>
      </c>
      <c r="E10" s="29" t="s">
        <v>82</v>
      </c>
      <c r="F10" s="30">
        <v>21.543269</v>
      </c>
      <c r="G10" s="30">
        <v>21.543269</v>
      </c>
      <c r="H10" s="30">
        <v>21.543269</v>
      </c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>
      <c r="A11" s="29" t="s">
        <v>83</v>
      </c>
      <c r="B11" s="29" t="s">
        <v>84</v>
      </c>
      <c r="C11" s="29" t="s">
        <v>84</v>
      </c>
      <c r="D11" s="29" t="s">
        <v>240</v>
      </c>
      <c r="E11" s="29" t="s">
        <v>86</v>
      </c>
      <c r="F11" s="30">
        <v>2.068256</v>
      </c>
      <c r="G11" s="30">
        <v>2.068256</v>
      </c>
      <c r="H11" s="30">
        <v>2.068256</v>
      </c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>
      <c r="A12" s="29" t="s">
        <v>83</v>
      </c>
      <c r="B12" s="29" t="s">
        <v>84</v>
      </c>
      <c r="C12" s="29" t="s">
        <v>87</v>
      </c>
      <c r="D12" s="29" t="s">
        <v>240</v>
      </c>
      <c r="E12" s="29" t="s">
        <v>88</v>
      </c>
      <c r="F12" s="30">
        <v>1.034128</v>
      </c>
      <c r="G12" s="30">
        <v>1.034128</v>
      </c>
      <c r="H12" s="30">
        <v>1.034128</v>
      </c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0">
      <c r="A13" s="29" t="s">
        <v>83</v>
      </c>
      <c r="B13" s="29" t="s">
        <v>89</v>
      </c>
      <c r="C13" s="29" t="s">
        <v>90</v>
      </c>
      <c r="D13" s="29" t="s">
        <v>240</v>
      </c>
      <c r="E13" s="29" t="s">
        <v>91</v>
      </c>
      <c r="F13" s="30">
        <v>15.867018</v>
      </c>
      <c r="G13" s="30">
        <v>15.867018</v>
      </c>
      <c r="H13" s="30">
        <v>15.867018</v>
      </c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>
      <c r="A14" s="29" t="s">
        <v>92</v>
      </c>
      <c r="B14" s="29" t="s">
        <v>93</v>
      </c>
      <c r="C14" s="29" t="s">
        <v>94</v>
      </c>
      <c r="D14" s="29" t="s">
        <v>240</v>
      </c>
      <c r="E14" s="29" t="s">
        <v>95</v>
      </c>
      <c r="F14" s="30">
        <v>1.022675</v>
      </c>
      <c r="G14" s="30">
        <v>1.022675</v>
      </c>
      <c r="H14" s="30">
        <v>1.022675</v>
      </c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>
      <c r="A15" s="29" t="s">
        <v>96</v>
      </c>
      <c r="B15" s="29" t="s">
        <v>94</v>
      </c>
      <c r="C15" s="29" t="s">
        <v>97</v>
      </c>
      <c r="D15" s="29" t="s">
        <v>240</v>
      </c>
      <c r="E15" s="29" t="s">
        <v>98</v>
      </c>
      <c r="F15" s="30">
        <v>1.551192</v>
      </c>
      <c r="G15" s="30">
        <v>1.551192</v>
      </c>
      <c r="H15" s="30">
        <v>1.551192</v>
      </c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K25" sqref="K2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9.375" style="1" customWidth="1"/>
    <col min="7" max="7" width="9.625" style="1" customWidth="1"/>
    <col min="8" max="8" width="8.375" style="1" customWidth="1"/>
    <col min="9" max="9" width="9.125" style="1" customWidth="1"/>
    <col min="10" max="10" width="5.625" style="1" customWidth="1"/>
    <col min="11" max="11" width="7.6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273</v>
      </c>
      <c r="Y1" s="9"/>
    </row>
    <row r="2" ht="19.5" customHeight="1" spans="1:25">
      <c r="A2" s="3" t="s">
        <v>274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247</v>
      </c>
      <c r="E4" s="4" t="s">
        <v>275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9"/>
      <c r="B7" s="20"/>
      <c r="C7" s="21"/>
      <c r="D7" s="22"/>
      <c r="E7" s="23" t="s">
        <v>9</v>
      </c>
      <c r="F7" s="24">
        <v>21.543269</v>
      </c>
      <c r="G7" s="24">
        <v>21.543269</v>
      </c>
      <c r="H7" s="24">
        <v>18.984737</v>
      </c>
      <c r="I7" s="24">
        <v>2.558532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</row>
    <row r="8" spans="1:25">
      <c r="A8" s="19"/>
      <c r="B8" s="20"/>
      <c r="C8" s="21"/>
      <c r="D8" s="22" t="s">
        <v>81</v>
      </c>
      <c r="E8" s="23" t="s">
        <v>82</v>
      </c>
      <c r="F8" s="24">
        <v>21.543269</v>
      </c>
      <c r="G8" s="24">
        <v>21.543269</v>
      </c>
      <c r="H8" s="24">
        <v>18.984737</v>
      </c>
      <c r="I8" s="24">
        <v>2.558532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</row>
    <row r="9" ht="22.5" spans="1:25">
      <c r="A9" s="19" t="s">
        <v>83</v>
      </c>
      <c r="B9" s="20" t="s">
        <v>84</v>
      </c>
      <c r="C9" s="21" t="s">
        <v>84</v>
      </c>
      <c r="D9" s="22" t="s">
        <v>85</v>
      </c>
      <c r="E9" s="23" t="s">
        <v>86</v>
      </c>
      <c r="F9" s="24">
        <v>2.068256</v>
      </c>
      <c r="G9" s="24">
        <v>2.068256</v>
      </c>
      <c r="H9" s="24">
        <v>2.068256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</row>
    <row r="10" spans="1:25">
      <c r="A10" s="19" t="s">
        <v>83</v>
      </c>
      <c r="B10" s="20" t="s">
        <v>84</v>
      </c>
      <c r="C10" s="21" t="s">
        <v>87</v>
      </c>
      <c r="D10" s="22" t="s">
        <v>85</v>
      </c>
      <c r="E10" s="23" t="s">
        <v>88</v>
      </c>
      <c r="F10" s="24">
        <v>1.034128</v>
      </c>
      <c r="G10" s="24">
        <v>1.034128</v>
      </c>
      <c r="H10" s="24">
        <v>1.034128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</row>
    <row r="11" spans="1:25">
      <c r="A11" s="19" t="s">
        <v>83</v>
      </c>
      <c r="B11" s="20" t="s">
        <v>89</v>
      </c>
      <c r="C11" s="21" t="s">
        <v>90</v>
      </c>
      <c r="D11" s="22" t="s">
        <v>85</v>
      </c>
      <c r="E11" s="23" t="s">
        <v>91</v>
      </c>
      <c r="F11" s="24">
        <v>15.867018</v>
      </c>
      <c r="G11" s="24">
        <v>15.867018</v>
      </c>
      <c r="H11" s="24">
        <v>13.308486</v>
      </c>
      <c r="I11" s="24">
        <v>2.558532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</row>
    <row r="12" spans="1:25">
      <c r="A12" s="19" t="s">
        <v>92</v>
      </c>
      <c r="B12" s="20" t="s">
        <v>93</v>
      </c>
      <c r="C12" s="21" t="s">
        <v>94</v>
      </c>
      <c r="D12" s="22" t="s">
        <v>85</v>
      </c>
      <c r="E12" s="23" t="s">
        <v>95</v>
      </c>
      <c r="F12" s="24">
        <v>1.022675</v>
      </c>
      <c r="G12" s="24">
        <v>1.022675</v>
      </c>
      <c r="H12" s="24">
        <v>1.022675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</row>
    <row r="13" spans="1:25">
      <c r="A13" s="19" t="s">
        <v>96</v>
      </c>
      <c r="B13" s="20" t="s">
        <v>94</v>
      </c>
      <c r="C13" s="21" t="s">
        <v>97</v>
      </c>
      <c r="D13" s="22" t="s">
        <v>85</v>
      </c>
      <c r="E13" s="23" t="s">
        <v>98</v>
      </c>
      <c r="F13" s="24">
        <v>1.551192</v>
      </c>
      <c r="G13" s="24">
        <v>1.551192</v>
      </c>
      <c r="H13" s="24">
        <v>1.551192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</row>
    <row r="14" spans="6:14">
      <c r="F14" s="25"/>
      <c r="G14" s="25"/>
      <c r="H14" s="25"/>
      <c r="I14" s="25"/>
      <c r="J14" s="25"/>
      <c r="K14" s="25"/>
      <c r="L14" s="25"/>
      <c r="M14" s="25"/>
      <c r="N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B9" sqref="AB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276</v>
      </c>
      <c r="Y1" s="9"/>
    </row>
    <row r="2" ht="19.5" customHeight="1" spans="1:25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247</v>
      </c>
      <c r="E4" s="4" t="s">
        <v>275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3E2C40F7C4A749A1963225B3D2BE8547</vt:lpwstr>
  </property>
</Properties>
</file>