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calcMode="manual"/>
</workbook>
</file>

<file path=xl/sharedStrings.xml><?xml version="1.0" encoding="utf-8"?>
<sst xmlns="http://schemas.openxmlformats.org/spreadsheetml/2006/main" count="570" uniqueCount="293">
  <si>
    <t>2021年部门（江口乡农业机械化技术推广与管理站）预算报表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</si>
  <si>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</si>
  <si>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</si>
  <si>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</si>
  <si>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</si>
  <si>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</si>
  <si>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</si>
  <si>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</si>
  <si>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</si>
  <si>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</si>
  <si>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</si>
  <si>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</si>
  <si>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</si>
  <si>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</si>
  <si>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</si>
  <si>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</si>
  <si>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</si>
  <si>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</si>
  <si>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</si>
  <si>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</si>
  <si>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</si>
  <si>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</si>
  <si>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</si>
  <si>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</si>
  <si>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</si>
  <si>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</si>
  <si>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</si>
  <si>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</si>
  <si>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</si>
  <si>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</si>
  <si>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</si>
  <si>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</si>
  <si>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</si>
  <si>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</si>
  <si>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</si>
  <si>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</si>
  <si>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</si>
  <si>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</si>
  <si>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</si>
  <si>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</si>
  <si>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</si>
  <si>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</si>
  <si>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</si>
  <si>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</si>
  <si>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</si>
  <si>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</si>
  <si>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</si>
  <si>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</si>
  <si>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</si>
  <si>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</si>
  <si>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</si>
  <si>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</si>
  <si>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</si>
  <si>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</si>
  <si>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</si>
  <si>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</si>
  <si>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</si>
  <si>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</si>
  <si>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</si>
  <si>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</si>
  <si>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</si>
  <si>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</si>
  <si>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</si>
  <si>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</si>
  <si>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</si>
  <si>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</si>
  <si>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</si>
  <si>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</si>
  <si>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</si>
  <si>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</si>
  <si>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</si>
  <si>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</si>
  <si>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</si>
  <si>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</si>
  <si>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</si>
  <si>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</si>
  <si>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</si>
  <si>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</si>
  <si>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</si>
  <si>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</si>
  <si>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508</t>
  </si>
  <si>
    <t>江口乡</t>
  </si>
  <si>
    <t xml:space="preserve">  508019</t>
  </si>
  <si>
    <t xml:space="preserve">  鹿寨县江口乡农业机械化技术推广与管理站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</si>
  <si>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</si>
  <si>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</si>
  <si>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</si>
  <si>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</si>
  <si>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</si>
  <si>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</si>
  <si>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</si>
  <si>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</si>
  <si>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</si>
  <si>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</si>
  <si>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</si>
  <si>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</si>
  <si>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</si>
  <si>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</si>
  <si>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</si>
  <si>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</si>
  <si>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</si>
  <si>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</si>
  <si>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</si>
  <si>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</si>
  <si>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</si>
  <si>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</si>
  <si>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</si>
  <si>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江口乡农业机械化技术推广与管理站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</si>
  <si>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</si>
  <si>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</si>
  <si>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</si>
  <si>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</si>
  <si>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</si>
  <si>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</si>
  <si>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</si>
  <si>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</t>
  </si>
  <si>
    <t>30110</t>
  </si>
  <si>
    <t>医疗保险</t>
  </si>
  <si>
    <t>30113</t>
  </si>
  <si>
    <t>在职住房公积金</t>
  </si>
  <si>
    <t>30107</t>
  </si>
  <si>
    <t>绩效工资</t>
  </si>
  <si>
    <t>30112</t>
  </si>
  <si>
    <t>其他社会保障缴费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</si>
  <si>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</si>
  <si>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</si>
  <si>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</si>
  <si>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</si>
  <si>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</si>
  <si>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</si>
  <si>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</si>
  <si>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</si>
  <si>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</si>
  <si>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</si>
  <si>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</si>
  <si>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</si>
  <si>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</si>
  <si>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工会经费</t>
  </si>
  <si>
    <t>其他商品和服务支出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</si>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</sst>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0"/>
    <numFmt numFmtId="178" formatCode="#,##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0" xfId="0" applyNumberFormat="1" applyFont="1" applyFill="1" applyBorder="1" applyAlignment="1"/>
    <xf numFmtId="0" fontId="4" fillId="0" borderId="8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6" fontId="3" fillId="0" borderId="2" xfId="0" applyNumberFormat="1" applyFont="1" applyFill="1" applyBorder="1" applyAlignment="1"/>
    <xf numFmtId="0" fontId="0" fillId="0" borderId="2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N16" sqref="N16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270</v>
      </c>
      <c r="Y1" s="17"/>
    </row>
    <row r="2" ht="19.5" customHeight="1" spans="1:25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238</v>
      </c>
      <c r="E4" s="12" t="s">
        <v>266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273</v>
      </c>
      <c r="AI1" s="9"/>
    </row>
    <row r="2" ht="23.45" customHeight="1" spans="1:3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238</v>
      </c>
      <c r="E4" s="4" t="s">
        <v>266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279</v>
      </c>
      <c r="K4" s="4" t="s">
        <v>280</v>
      </c>
      <c r="L4" s="4" t="s">
        <v>281</v>
      </c>
      <c r="M4" s="4"/>
      <c r="N4" s="4"/>
      <c r="O4" s="4"/>
      <c r="P4" s="4"/>
      <c r="Q4" s="4"/>
      <c r="R4" s="4"/>
      <c r="S4" s="4"/>
      <c r="T4" s="4"/>
      <c r="U4" s="4" t="s">
        <v>282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284</v>
      </c>
      <c r="U5" s="4" t="s">
        <v>9</v>
      </c>
      <c r="V5" s="4" t="s">
        <v>285</v>
      </c>
      <c r="W5" s="4"/>
      <c r="X5" s="4"/>
      <c r="Y5" s="4"/>
      <c r="Z5" s="4"/>
      <c r="AA5" s="4"/>
      <c r="AB5" s="4"/>
      <c r="AC5" s="4"/>
      <c r="AD5" s="4"/>
      <c r="AE5" s="4" t="s">
        <v>286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287</v>
      </c>
      <c r="O6" s="4" t="s">
        <v>248</v>
      </c>
      <c r="P6" s="4"/>
      <c r="Q6" s="4"/>
      <c r="R6" s="4"/>
      <c r="S6" s="4"/>
      <c r="T6" s="4"/>
      <c r="U6" s="4"/>
      <c r="V6" s="4" t="s">
        <v>66</v>
      </c>
      <c r="W6" s="4" t="s">
        <v>288</v>
      </c>
      <c r="X6" s="4"/>
      <c r="Y6" s="4"/>
      <c r="Z6" s="4"/>
      <c r="AA6" s="4" t="s">
        <v>289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290</v>
      </c>
      <c r="Y8" s="4" t="s">
        <v>291</v>
      </c>
      <c r="Z8" s="4" t="s">
        <v>292</v>
      </c>
      <c r="AA8" s="4" t="s">
        <v>66</v>
      </c>
      <c r="AB8" s="4" t="s">
        <v>290</v>
      </c>
      <c r="AC8" s="4" t="s">
        <v>291</v>
      </c>
      <c r="AD8" s="4" t="s">
        <v>292</v>
      </c>
      <c r="AE8" s="4" t="s">
        <v>66</v>
      </c>
      <c r="AF8" s="4" t="s">
        <v>290</v>
      </c>
      <c r="AG8" s="4" t="s">
        <v>291</v>
      </c>
      <c r="AH8" s="4" t="s">
        <v>292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:D2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85" t="s">
        <v>4</v>
      </c>
      <c r="B4" s="85"/>
      <c r="C4" s="85" t="s">
        <v>5</v>
      </c>
      <c r="D4" s="85"/>
      <c r="E4" s="85"/>
      <c r="F4" s="85"/>
      <c r="G4" s="8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23">
        <v>57.756286</v>
      </c>
      <c r="C6" s="14" t="s">
        <v>14</v>
      </c>
      <c r="D6" s="46"/>
      <c r="E6" s="40"/>
      <c r="F6" s="46"/>
      <c r="G6" s="46"/>
    </row>
    <row r="7" spans="1:7">
      <c r="A7" s="14" t="s">
        <v>15</v>
      </c>
      <c r="B7" s="46"/>
      <c r="C7" s="14" t="s">
        <v>16</v>
      </c>
      <c r="D7" s="46">
        <f t="shared" ref="D7:D33" si="0">SUM(E7:G7)</f>
        <v>0</v>
      </c>
      <c r="E7" s="46"/>
      <c r="F7" s="46"/>
      <c r="G7" s="46"/>
    </row>
    <row r="8" spans="1:7">
      <c r="A8" s="14" t="s">
        <v>17</v>
      </c>
      <c r="B8" s="46"/>
      <c r="C8" s="14" t="s">
        <v>18</v>
      </c>
      <c r="D8" s="46">
        <f t="shared" si="0"/>
        <v>0</v>
      </c>
      <c r="E8" s="46"/>
      <c r="F8" s="46"/>
      <c r="G8" s="46"/>
    </row>
    <row r="9" spans="1:7">
      <c r="A9" s="14"/>
      <c r="B9" s="46"/>
      <c r="C9" s="14" t="s">
        <v>19</v>
      </c>
      <c r="D9" s="46">
        <f t="shared" si="0"/>
        <v>0</v>
      </c>
      <c r="E9" s="46"/>
      <c r="F9" s="46"/>
      <c r="G9" s="46"/>
    </row>
    <row r="10" spans="1:7">
      <c r="A10" s="14"/>
      <c r="B10" s="46"/>
      <c r="C10" s="14" t="s">
        <v>20</v>
      </c>
      <c r="D10" s="46">
        <f t="shared" si="0"/>
        <v>0</v>
      </c>
      <c r="E10" s="46"/>
      <c r="F10" s="46"/>
      <c r="G10" s="46"/>
    </row>
    <row r="11" spans="1:7">
      <c r="A11" s="14"/>
      <c r="B11" s="46"/>
      <c r="C11" s="14" t="s">
        <v>21</v>
      </c>
      <c r="D11" s="46">
        <f t="shared" si="0"/>
        <v>0</v>
      </c>
      <c r="E11" s="46"/>
      <c r="F11" s="46"/>
      <c r="G11" s="46"/>
    </row>
    <row r="12" spans="1:7">
      <c r="A12" s="14"/>
      <c r="B12" s="46"/>
      <c r="C12" s="14" t="s">
        <v>22</v>
      </c>
      <c r="D12" s="46">
        <f t="shared" si="0"/>
        <v>0</v>
      </c>
      <c r="E12" s="46"/>
      <c r="F12" s="46"/>
      <c r="G12" s="46"/>
    </row>
    <row r="13" spans="1:7">
      <c r="A13" s="14"/>
      <c r="B13" s="46"/>
      <c r="C13" s="14" t="s">
        <v>23</v>
      </c>
      <c r="D13" s="23">
        <v>10.045928</v>
      </c>
      <c r="E13" s="23">
        <v>10.045928</v>
      </c>
      <c r="F13" s="46"/>
      <c r="G13" s="46"/>
    </row>
    <row r="14" spans="1:7">
      <c r="A14" s="14"/>
      <c r="B14" s="46"/>
      <c r="C14" s="14" t="s">
        <v>24</v>
      </c>
      <c r="D14" s="23">
        <v>3.010327</v>
      </c>
      <c r="E14" s="23">
        <v>3.010327</v>
      </c>
      <c r="F14" s="46"/>
      <c r="G14" s="46"/>
    </row>
    <row r="15" spans="1:7">
      <c r="A15" s="14"/>
      <c r="B15" s="46"/>
      <c r="C15" s="14" t="s">
        <v>25</v>
      </c>
      <c r="D15" s="46">
        <f t="shared" si="0"/>
        <v>0</v>
      </c>
      <c r="E15" s="46">
        <f t="shared" ref="E15:E23" si="1">SUM(F15:H15)</f>
        <v>0</v>
      </c>
      <c r="F15" s="46"/>
      <c r="G15" s="46"/>
    </row>
    <row r="16" spans="1:7">
      <c r="A16" s="14"/>
      <c r="B16" s="46"/>
      <c r="C16" s="14" t="s">
        <v>26</v>
      </c>
      <c r="D16" s="46">
        <f t="shared" si="0"/>
        <v>0</v>
      </c>
      <c r="E16" s="46">
        <f t="shared" si="1"/>
        <v>0</v>
      </c>
      <c r="F16" s="46"/>
      <c r="G16" s="46"/>
    </row>
    <row r="17" spans="1:7">
      <c r="A17" s="14"/>
      <c r="B17" s="46"/>
      <c r="C17" s="14" t="s">
        <v>27</v>
      </c>
      <c r="D17" s="23">
        <v>40.113067</v>
      </c>
      <c r="E17" s="23">
        <v>40.113067</v>
      </c>
      <c r="F17" s="46"/>
      <c r="G17" s="46"/>
    </row>
    <row r="18" spans="1:7">
      <c r="A18" s="14"/>
      <c r="B18" s="46"/>
      <c r="C18" s="14" t="s">
        <v>28</v>
      </c>
      <c r="D18" s="46">
        <f t="shared" si="0"/>
        <v>0</v>
      </c>
      <c r="E18" s="46">
        <f t="shared" si="1"/>
        <v>0</v>
      </c>
      <c r="F18" s="46"/>
      <c r="G18" s="46"/>
    </row>
    <row r="19" spans="1:7">
      <c r="A19" s="14"/>
      <c r="B19" s="46"/>
      <c r="C19" s="14" t="s">
        <v>29</v>
      </c>
      <c r="D19" s="46">
        <f t="shared" si="0"/>
        <v>0</v>
      </c>
      <c r="E19" s="46">
        <f t="shared" si="1"/>
        <v>0</v>
      </c>
      <c r="F19" s="46"/>
      <c r="G19" s="46"/>
    </row>
    <row r="20" spans="1:7">
      <c r="A20" s="14"/>
      <c r="B20" s="46"/>
      <c r="C20" s="14" t="s">
        <v>30</v>
      </c>
      <c r="D20" s="46">
        <f t="shared" si="0"/>
        <v>0</v>
      </c>
      <c r="E20" s="46">
        <f t="shared" si="1"/>
        <v>0</v>
      </c>
      <c r="F20" s="46"/>
      <c r="G20" s="46"/>
    </row>
    <row r="21" spans="1:7">
      <c r="A21" s="14"/>
      <c r="B21" s="46"/>
      <c r="C21" s="14" t="s">
        <v>31</v>
      </c>
      <c r="D21" s="46">
        <f t="shared" si="0"/>
        <v>0</v>
      </c>
      <c r="E21" s="46">
        <f t="shared" si="1"/>
        <v>0</v>
      </c>
      <c r="F21" s="46"/>
      <c r="G21" s="46"/>
    </row>
    <row r="22" spans="1:7">
      <c r="A22" s="14"/>
      <c r="B22" s="46"/>
      <c r="C22" s="14" t="s">
        <v>32</v>
      </c>
      <c r="D22" s="46">
        <f t="shared" si="0"/>
        <v>0</v>
      </c>
      <c r="E22" s="46">
        <f t="shared" si="1"/>
        <v>0</v>
      </c>
      <c r="F22" s="46"/>
      <c r="G22" s="46"/>
    </row>
    <row r="23" spans="1:7">
      <c r="A23" s="14"/>
      <c r="B23" s="46"/>
      <c r="C23" s="14" t="s">
        <v>33</v>
      </c>
      <c r="D23" s="46">
        <f t="shared" si="0"/>
        <v>0</v>
      </c>
      <c r="E23" s="46">
        <f t="shared" si="1"/>
        <v>0</v>
      </c>
      <c r="F23" s="46"/>
      <c r="G23" s="46"/>
    </row>
    <row r="24" spans="1:7">
      <c r="A24" s="14"/>
      <c r="B24" s="46"/>
      <c r="C24" s="14" t="s">
        <v>34</v>
      </c>
      <c r="D24" s="23">
        <v>4.586964</v>
      </c>
      <c r="E24" s="23">
        <v>4.586964</v>
      </c>
      <c r="F24" s="46"/>
      <c r="G24" s="46"/>
    </row>
    <row r="25" spans="1:7">
      <c r="A25" s="14"/>
      <c r="B25" s="46"/>
      <c r="C25" s="14" t="s">
        <v>35</v>
      </c>
      <c r="D25" s="46">
        <f t="shared" si="0"/>
        <v>0</v>
      </c>
      <c r="E25" s="46">
        <f t="shared" ref="E25:E33" si="2">SUM(F25:H25)</f>
        <v>0</v>
      </c>
      <c r="F25" s="46"/>
      <c r="G25" s="46"/>
    </row>
    <row r="26" spans="1:7">
      <c r="A26" s="14"/>
      <c r="B26" s="46"/>
      <c r="C26" s="14" t="s">
        <v>36</v>
      </c>
      <c r="D26" s="46">
        <f t="shared" si="0"/>
        <v>0</v>
      </c>
      <c r="E26" s="46">
        <f t="shared" si="2"/>
        <v>0</v>
      </c>
      <c r="F26" s="46"/>
      <c r="G26" s="46"/>
    </row>
    <row r="27" spans="1:7">
      <c r="A27" s="14"/>
      <c r="B27" s="46"/>
      <c r="C27" s="14" t="s">
        <v>37</v>
      </c>
      <c r="D27" s="46">
        <f t="shared" si="0"/>
        <v>0</v>
      </c>
      <c r="E27" s="46">
        <f t="shared" si="2"/>
        <v>0</v>
      </c>
      <c r="F27" s="46"/>
      <c r="G27" s="46"/>
    </row>
    <row r="28" spans="1:7">
      <c r="A28" s="14"/>
      <c r="B28" s="46"/>
      <c r="C28" s="14" t="s">
        <v>38</v>
      </c>
      <c r="D28" s="46">
        <f t="shared" si="0"/>
        <v>0</v>
      </c>
      <c r="E28" s="46">
        <f t="shared" si="2"/>
        <v>0</v>
      </c>
      <c r="F28" s="46"/>
      <c r="G28" s="46"/>
    </row>
    <row r="29" spans="1:7">
      <c r="A29" s="14"/>
      <c r="B29" s="46"/>
      <c r="C29" s="14" t="s">
        <v>39</v>
      </c>
      <c r="D29" s="46">
        <f t="shared" si="0"/>
        <v>0</v>
      </c>
      <c r="E29" s="46">
        <f t="shared" si="2"/>
        <v>0</v>
      </c>
      <c r="F29" s="46"/>
      <c r="G29" s="46"/>
    </row>
    <row r="30" spans="1:7">
      <c r="A30" s="14"/>
      <c r="B30" s="46"/>
      <c r="C30" s="14" t="s">
        <v>40</v>
      </c>
      <c r="D30" s="46">
        <f t="shared" si="0"/>
        <v>0</v>
      </c>
      <c r="E30" s="46">
        <f t="shared" si="2"/>
        <v>0</v>
      </c>
      <c r="F30" s="46"/>
      <c r="G30" s="46"/>
    </row>
    <row r="31" spans="1:7">
      <c r="A31" s="14"/>
      <c r="B31" s="46"/>
      <c r="C31" s="14" t="s">
        <v>41</v>
      </c>
      <c r="D31" s="46">
        <f t="shared" si="0"/>
        <v>0</v>
      </c>
      <c r="E31" s="46">
        <f t="shared" si="2"/>
        <v>0</v>
      </c>
      <c r="F31" s="46"/>
      <c r="G31" s="46"/>
    </row>
    <row r="32" spans="1:7">
      <c r="A32" s="14"/>
      <c r="B32" s="46"/>
      <c r="C32" s="14" t="s">
        <v>42</v>
      </c>
      <c r="D32" s="46">
        <f t="shared" si="0"/>
        <v>0</v>
      </c>
      <c r="E32" s="46">
        <f t="shared" si="2"/>
        <v>0</v>
      </c>
      <c r="F32" s="46"/>
      <c r="G32" s="46"/>
    </row>
    <row r="33" spans="1:7">
      <c r="A33" s="14"/>
      <c r="B33" s="46"/>
      <c r="C33" s="14" t="s">
        <v>43</v>
      </c>
      <c r="D33" s="46">
        <f t="shared" si="0"/>
        <v>0</v>
      </c>
      <c r="E33" s="46">
        <f t="shared" si="2"/>
        <v>0</v>
      </c>
      <c r="F33" s="46"/>
      <c r="G33" s="46"/>
    </row>
    <row r="34" spans="1:7">
      <c r="A34" s="85" t="s">
        <v>44</v>
      </c>
      <c r="B34" s="23">
        <v>57.756286</v>
      </c>
      <c r="C34" s="85" t="s">
        <v>45</v>
      </c>
      <c r="D34" s="23">
        <v>57.756286</v>
      </c>
      <c r="E34" s="23">
        <v>57.756286</v>
      </c>
      <c r="F34" s="46">
        <f>SUM(F6:F33)</f>
        <v>0</v>
      </c>
      <c r="G34" s="46">
        <f>SUM(G6:G33)</f>
        <v>0</v>
      </c>
    </row>
    <row r="35" spans="1:7">
      <c r="A35" s="14" t="s">
        <v>46</v>
      </c>
      <c r="B35" s="46">
        <f>SUM(B36:B38)</f>
        <v>0</v>
      </c>
      <c r="C35" s="14" t="s">
        <v>47</v>
      </c>
      <c r="D35" s="46"/>
      <c r="E35" s="46"/>
      <c r="F35" s="46"/>
      <c r="G35" s="46"/>
    </row>
    <row r="36" spans="1:7">
      <c r="A36" s="14" t="s">
        <v>48</v>
      </c>
      <c r="B36" s="46"/>
      <c r="C36" s="14"/>
      <c r="D36" s="46"/>
      <c r="E36" s="46"/>
      <c r="F36" s="46"/>
      <c r="G36" s="46"/>
    </row>
    <row r="37" spans="1:7">
      <c r="A37" s="14" t="s">
        <v>49</v>
      </c>
      <c r="B37" s="46"/>
      <c r="C37" s="14"/>
      <c r="D37" s="46"/>
      <c r="E37" s="46"/>
      <c r="F37" s="46"/>
      <c r="G37" s="46"/>
    </row>
    <row r="38" spans="1:7">
      <c r="A38" s="14" t="s">
        <v>50</v>
      </c>
      <c r="B38" s="46"/>
      <c r="C38" s="14"/>
      <c r="D38" s="46"/>
      <c r="E38" s="46"/>
      <c r="F38" s="46"/>
      <c r="G38" s="46"/>
    </row>
    <row r="39" spans="1:7">
      <c r="A39" s="85" t="s">
        <v>51</v>
      </c>
      <c r="B39" s="23">
        <v>57.756286</v>
      </c>
      <c r="C39" s="85" t="s">
        <v>52</v>
      </c>
      <c r="D39" s="23">
        <v>57.756286</v>
      </c>
      <c r="E39" s="23">
        <v>57.756286</v>
      </c>
      <c r="F39" s="46">
        <f>F34+F35</f>
        <v>0</v>
      </c>
      <c r="G39" s="4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22"/>
  <sheetViews>
    <sheetView workbookViewId="0">
      <selection activeCell="E38" sqref="E38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84" t="s">
        <v>3</v>
      </c>
      <c r="X3" s="84"/>
      <c r="Y3" s="8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57.756286</v>
      </c>
      <c r="G7" s="23">
        <v>57.756286</v>
      </c>
      <c r="H7" s="23">
        <v>51.007792</v>
      </c>
      <c r="I7" s="23">
        <v>5.864494</v>
      </c>
      <c r="J7" s="23">
        <v>0.884</v>
      </c>
      <c r="K7" s="83"/>
      <c r="L7" s="83"/>
      <c r="M7" s="83"/>
      <c r="N7" s="83"/>
      <c r="O7" s="83"/>
      <c r="P7" s="83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57.756286</v>
      </c>
      <c r="G8" s="23">
        <v>57.756286</v>
      </c>
      <c r="H8" s="23">
        <v>51.007792</v>
      </c>
      <c r="I8" s="23">
        <v>5.864494</v>
      </c>
      <c r="J8" s="23">
        <v>0.884</v>
      </c>
      <c r="K8" s="83"/>
      <c r="L8" s="83"/>
      <c r="M8" s="83"/>
      <c r="N8" s="83"/>
      <c r="O8" s="83"/>
      <c r="P8" s="83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57.756286</v>
      </c>
      <c r="G9" s="23">
        <v>57.756286</v>
      </c>
      <c r="H9" s="23">
        <v>51.007792</v>
      </c>
      <c r="I9" s="23">
        <v>5.864494</v>
      </c>
      <c r="J9" s="23">
        <v>0.884</v>
      </c>
      <c r="K9" s="83"/>
      <c r="L9" s="83"/>
      <c r="M9" s="83"/>
      <c r="N9" s="83"/>
      <c r="O9" s="83"/>
      <c r="P9" s="83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0.872</v>
      </c>
      <c r="G10" s="23">
        <v>0.872</v>
      </c>
      <c r="H10" s="23">
        <v>0</v>
      </c>
      <c r="I10" s="23">
        <v>0</v>
      </c>
      <c r="J10" s="23">
        <v>0.872</v>
      </c>
      <c r="K10" s="83"/>
      <c r="L10" s="83"/>
      <c r="M10" s="83"/>
      <c r="N10" s="83"/>
      <c r="O10" s="83"/>
      <c r="P10" s="83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6.115952</v>
      </c>
      <c r="G11" s="23">
        <v>6.115952</v>
      </c>
      <c r="H11" s="23">
        <v>6.115952</v>
      </c>
      <c r="I11" s="23">
        <v>0</v>
      </c>
      <c r="J11" s="23">
        <v>0</v>
      </c>
      <c r="K11" s="83"/>
      <c r="L11" s="83"/>
      <c r="M11" s="83"/>
      <c r="N11" s="83"/>
      <c r="O11" s="83"/>
      <c r="P11" s="83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3.057976</v>
      </c>
      <c r="G12" s="23">
        <v>3.057976</v>
      </c>
      <c r="H12" s="23">
        <v>3.057976</v>
      </c>
      <c r="I12" s="23">
        <v>0</v>
      </c>
      <c r="J12" s="23">
        <v>0</v>
      </c>
      <c r="K12" s="83"/>
      <c r="L12" s="83"/>
      <c r="M12" s="83"/>
      <c r="N12" s="83"/>
      <c r="O12" s="83"/>
      <c r="P12" s="83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3.010327</v>
      </c>
      <c r="G13" s="23">
        <v>3.010327</v>
      </c>
      <c r="H13" s="23">
        <v>3.010327</v>
      </c>
      <c r="I13" s="23">
        <v>0</v>
      </c>
      <c r="J13" s="23">
        <v>0</v>
      </c>
      <c r="K13" s="83"/>
      <c r="L13" s="83"/>
      <c r="M13" s="83"/>
      <c r="N13" s="83"/>
      <c r="O13" s="83"/>
      <c r="P13" s="83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40.113067</v>
      </c>
      <c r="G14" s="23">
        <v>40.113067</v>
      </c>
      <c r="H14" s="23">
        <v>34.236573</v>
      </c>
      <c r="I14" s="23">
        <v>5.864494</v>
      </c>
      <c r="J14" s="23">
        <v>0.012</v>
      </c>
      <c r="K14" s="29"/>
      <c r="L14" s="29"/>
      <c r="M14" s="2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4.586964</v>
      </c>
      <c r="G15" s="23">
        <v>4.586964</v>
      </c>
      <c r="H15" s="23">
        <v>4.586964</v>
      </c>
      <c r="I15" s="23">
        <v>0</v>
      </c>
      <c r="J15" s="23">
        <v>0</v>
      </c>
      <c r="K15" s="29"/>
      <c r="L15" s="29"/>
      <c r="M15" s="2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9"/>
  <sheetViews>
    <sheetView tabSelected="1" topLeftCell="A12" workbookViewId="0">
      <selection activeCell="C31" sqref="C3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7">
        <v>57.76</v>
      </c>
      <c r="D8" s="57">
        <v>51.89</v>
      </c>
      <c r="E8" s="57">
        <v>5.86</v>
      </c>
    </row>
    <row r="9" ht="14.25" customHeight="1" spans="1:5">
      <c r="A9" s="4"/>
      <c r="B9" s="28" t="s">
        <v>107</v>
      </c>
      <c r="C9" s="8"/>
      <c r="D9" s="8"/>
      <c r="E9" s="8"/>
    </row>
    <row r="10" ht="14.25" customHeight="1" spans="1:5">
      <c r="A10" s="5">
        <v>301</v>
      </c>
      <c r="B10" s="5" t="s">
        <v>67</v>
      </c>
      <c r="C10" s="58">
        <v>51.01</v>
      </c>
      <c r="D10" s="58">
        <v>51.01</v>
      </c>
      <c r="E10" s="8"/>
    </row>
    <row r="11" ht="14.25" customHeight="1" spans="1:5">
      <c r="A11" s="59" t="s">
        <v>108</v>
      </c>
      <c r="B11" s="60" t="s">
        <v>109</v>
      </c>
      <c r="C11" s="61">
        <v>15.8556</v>
      </c>
      <c r="D11" s="61">
        <v>15.8556</v>
      </c>
      <c r="E11" s="8"/>
    </row>
    <row r="12" ht="14.25" customHeight="1" spans="1:5">
      <c r="A12" s="59" t="s">
        <v>110</v>
      </c>
      <c r="B12" s="60" t="s">
        <v>111</v>
      </c>
      <c r="C12" s="61">
        <v>7.6668</v>
      </c>
      <c r="D12" s="61">
        <v>7.6668</v>
      </c>
      <c r="E12" s="8"/>
    </row>
    <row r="13" ht="14.25" customHeight="1" spans="1:5">
      <c r="A13" s="59" t="s">
        <v>112</v>
      </c>
      <c r="B13" s="60" t="s">
        <v>113</v>
      </c>
      <c r="C13" s="62">
        <v>6.12</v>
      </c>
      <c r="D13" s="62">
        <v>6.12</v>
      </c>
      <c r="E13" s="8"/>
    </row>
    <row r="14" ht="14.25" customHeight="1" spans="1:5">
      <c r="A14" s="59" t="s">
        <v>114</v>
      </c>
      <c r="B14" s="60" t="s">
        <v>115</v>
      </c>
      <c r="C14" s="62">
        <v>3.06</v>
      </c>
      <c r="D14" s="62">
        <v>3.06</v>
      </c>
      <c r="E14" s="8"/>
    </row>
    <row r="15" ht="14.25" customHeight="1" spans="1:5">
      <c r="A15" s="59" t="s">
        <v>116</v>
      </c>
      <c r="B15" s="60" t="s">
        <v>117</v>
      </c>
      <c r="C15" s="62">
        <v>3.01</v>
      </c>
      <c r="D15" s="62">
        <v>3.01</v>
      </c>
      <c r="E15" s="8"/>
    </row>
    <row r="16" ht="14.25" customHeight="1" spans="1:5">
      <c r="A16" s="59" t="s">
        <v>118</v>
      </c>
      <c r="B16" s="60" t="s">
        <v>119</v>
      </c>
      <c r="C16" s="62">
        <v>4.59</v>
      </c>
      <c r="D16" s="62">
        <v>4.59</v>
      </c>
      <c r="E16" s="8"/>
    </row>
    <row r="17" ht="14.25" customHeight="1" spans="1:5">
      <c r="A17" s="59" t="s">
        <v>120</v>
      </c>
      <c r="B17" s="63" t="s">
        <v>121</v>
      </c>
      <c r="C17" s="62">
        <v>9.68</v>
      </c>
      <c r="D17" s="62">
        <v>9.68</v>
      </c>
      <c r="E17" s="8"/>
    </row>
    <row r="18" ht="14.25" customHeight="1" spans="1:5">
      <c r="A18" s="59" t="s">
        <v>122</v>
      </c>
      <c r="B18" s="63" t="s">
        <v>123</v>
      </c>
      <c r="C18" s="64">
        <v>0.27</v>
      </c>
      <c r="D18" s="64">
        <v>0.27</v>
      </c>
      <c r="E18" s="65"/>
    </row>
    <row r="19" ht="14.25" customHeight="1" spans="1:5">
      <c r="A19" s="59" t="s">
        <v>124</v>
      </c>
      <c r="B19" s="66" t="s">
        <v>125</v>
      </c>
      <c r="C19" s="64">
        <v>0.76</v>
      </c>
      <c r="D19" s="64">
        <v>0.76</v>
      </c>
      <c r="E19" s="65"/>
    </row>
    <row r="20" ht="14.25" customHeight="1" spans="1:5">
      <c r="A20" s="5">
        <v>302</v>
      </c>
      <c r="B20" s="67" t="s">
        <v>68</v>
      </c>
      <c r="C20" s="68">
        <v>5.86</v>
      </c>
      <c r="D20" s="68"/>
      <c r="E20" s="68">
        <v>5.86</v>
      </c>
    </row>
    <row r="21" ht="14.25" customHeight="1" spans="1:5">
      <c r="A21" s="69">
        <v>30201</v>
      </c>
      <c r="B21" s="70" t="s">
        <v>126</v>
      </c>
      <c r="C21" s="71">
        <v>0.48</v>
      </c>
      <c r="D21" s="72"/>
      <c r="E21" s="71">
        <v>0.48</v>
      </c>
    </row>
    <row r="22" ht="14.25" customHeight="1" spans="1:5">
      <c r="A22" s="69">
        <v>30202</v>
      </c>
      <c r="B22" s="70" t="s">
        <v>127</v>
      </c>
      <c r="C22" s="71">
        <v>0.12</v>
      </c>
      <c r="D22" s="72"/>
      <c r="E22" s="71">
        <v>0.12</v>
      </c>
    </row>
    <row r="23" ht="14.25" customHeight="1" spans="1:5">
      <c r="A23" s="69">
        <v>30205</v>
      </c>
      <c r="B23" s="70" t="s">
        <v>128</v>
      </c>
      <c r="C23" s="71">
        <v>0.08</v>
      </c>
      <c r="D23" s="72"/>
      <c r="E23" s="71">
        <v>0.08</v>
      </c>
    </row>
    <row r="24" ht="14.25" customHeight="1" spans="1:5">
      <c r="A24" s="69">
        <v>30206</v>
      </c>
      <c r="B24" s="70" t="s">
        <v>129</v>
      </c>
      <c r="C24" s="71">
        <v>0.32</v>
      </c>
      <c r="D24" s="72"/>
      <c r="E24" s="71">
        <v>0.32</v>
      </c>
    </row>
    <row r="25" ht="14.25" customHeight="1" spans="1:5">
      <c r="A25" s="69">
        <v>30207</v>
      </c>
      <c r="B25" s="70" t="s">
        <v>130</v>
      </c>
      <c r="C25" s="71">
        <v>0.224</v>
      </c>
      <c r="D25" s="72"/>
      <c r="E25" s="71">
        <v>0.224</v>
      </c>
    </row>
    <row r="26" ht="14.25" customHeight="1" spans="1:5">
      <c r="A26" s="69">
        <v>30211</v>
      </c>
      <c r="B26" s="70" t="s">
        <v>131</v>
      </c>
      <c r="C26" s="71">
        <v>1.32</v>
      </c>
      <c r="D26" s="72"/>
      <c r="E26" s="71">
        <v>1.32</v>
      </c>
    </row>
    <row r="27" ht="14.25" customHeight="1" spans="1:5">
      <c r="A27" s="69">
        <v>30213</v>
      </c>
      <c r="B27" s="70" t="s">
        <v>132</v>
      </c>
      <c r="C27" s="71">
        <v>0.16</v>
      </c>
      <c r="D27" s="72"/>
      <c r="E27" s="71">
        <v>0.16</v>
      </c>
    </row>
    <row r="28" ht="14.25" customHeight="1" spans="1:5">
      <c r="A28" s="69">
        <v>30215</v>
      </c>
      <c r="B28" s="70" t="s">
        <v>133</v>
      </c>
      <c r="C28" s="71">
        <v>0.16</v>
      </c>
      <c r="D28" s="72"/>
      <c r="E28" s="71">
        <v>0.16</v>
      </c>
    </row>
    <row r="29" ht="14.25" customHeight="1" spans="1:5">
      <c r="A29" s="69">
        <v>30216</v>
      </c>
      <c r="B29" s="70" t="s">
        <v>134</v>
      </c>
      <c r="C29" s="71">
        <v>0.24</v>
      </c>
      <c r="D29" s="72"/>
      <c r="E29" s="71">
        <v>0.24</v>
      </c>
    </row>
    <row r="30" ht="14.25" customHeight="1" spans="1:5">
      <c r="A30" s="69">
        <v>30217</v>
      </c>
      <c r="B30" s="70" t="s">
        <v>135</v>
      </c>
      <c r="C30" s="71">
        <v>0.036</v>
      </c>
      <c r="D30" s="72"/>
      <c r="E30" s="71">
        <v>0.036</v>
      </c>
    </row>
    <row r="31" ht="14.25" customHeight="1" spans="1:5">
      <c r="A31" s="69">
        <v>30231</v>
      </c>
      <c r="B31" s="70" t="s">
        <v>136</v>
      </c>
      <c r="C31" s="71">
        <v>0.3</v>
      </c>
      <c r="D31" s="72"/>
      <c r="E31" s="71">
        <v>0.3</v>
      </c>
    </row>
    <row r="32" ht="14.25" customHeight="1" spans="1:5">
      <c r="A32" s="69">
        <v>302028</v>
      </c>
      <c r="B32" s="73" t="s">
        <v>137</v>
      </c>
      <c r="C32" s="71">
        <v>0.764494</v>
      </c>
      <c r="D32" s="72"/>
      <c r="E32" s="71">
        <v>0.764494</v>
      </c>
    </row>
    <row r="33" ht="14.25" customHeight="1" spans="1:5">
      <c r="A33" s="74">
        <v>30299</v>
      </c>
      <c r="B33" s="75" t="s">
        <v>138</v>
      </c>
      <c r="C33" s="71">
        <v>1.66</v>
      </c>
      <c r="D33" s="72"/>
      <c r="E33" s="71">
        <v>1.66</v>
      </c>
    </row>
    <row r="34" ht="14.25" customHeight="1" spans="1:5">
      <c r="A34" s="74">
        <v>303</v>
      </c>
      <c r="B34" s="76" t="s">
        <v>69</v>
      </c>
      <c r="C34" s="68">
        <v>0.88</v>
      </c>
      <c r="D34" s="68">
        <v>0.88</v>
      </c>
      <c r="E34" s="77"/>
    </row>
    <row r="35" ht="14.25" customHeight="1" spans="1:5">
      <c r="A35" s="4">
        <v>30301</v>
      </c>
      <c r="B35" s="78" t="s">
        <v>139</v>
      </c>
      <c r="C35" s="61">
        <v>0.08</v>
      </c>
      <c r="D35" s="61">
        <v>0.08</v>
      </c>
      <c r="E35" s="77"/>
    </row>
    <row r="36" ht="14.25" customHeight="1" spans="1:5">
      <c r="A36" s="4">
        <v>30305</v>
      </c>
      <c r="B36" s="79" t="s">
        <v>140</v>
      </c>
      <c r="C36" s="80">
        <v>0.8</v>
      </c>
      <c r="D36" s="80">
        <v>0.8</v>
      </c>
      <c r="E36" s="77"/>
    </row>
    <row r="37" ht="14.25" customHeight="1" spans="1:5">
      <c r="A37" s="4">
        <v>30304</v>
      </c>
      <c r="B37" s="79" t="s">
        <v>141</v>
      </c>
      <c r="C37" s="62"/>
      <c r="D37" s="62"/>
      <c r="E37" s="81"/>
    </row>
    <row r="38" ht="14.25" customHeight="1" spans="1:5">
      <c r="A38" s="59" t="s">
        <v>142</v>
      </c>
      <c r="B38" s="82" t="s">
        <v>143</v>
      </c>
      <c r="C38" s="62"/>
      <c r="D38" s="62"/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 spans="1:5">
      <c r="A54" s="5"/>
      <c r="B54" s="5"/>
      <c r="C54" s="8"/>
      <c r="D54" s="8"/>
      <c r="E54" s="8"/>
    </row>
    <row r="55" ht="14.25" customHeight="1" spans="1:5">
      <c r="A55" s="5"/>
      <c r="B55" s="5"/>
      <c r="C55" s="8"/>
      <c r="D55" s="8"/>
      <c r="E55" s="8"/>
    </row>
    <row r="56" ht="14.25" customHeight="1" spans="1:5">
      <c r="A56" s="5"/>
      <c r="B56" s="5"/>
      <c r="C56" s="8"/>
      <c r="D56" s="8"/>
      <c r="E56" s="8"/>
    </row>
    <row r="57" ht="14.25" customHeight="1" spans="1:5">
      <c r="A57" s="5"/>
      <c r="B57" s="5"/>
      <c r="C57" s="8"/>
      <c r="D57" s="8"/>
      <c r="E57" s="8"/>
    </row>
    <row r="58" ht="14.25" customHeight="1"/>
    <row r="59" ht="14.25" customHeight="1" spans="2:2">
      <c r="B5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4"/>
  <sheetViews>
    <sheetView workbookViewId="0">
      <selection activeCell="F10" sqref="F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144</v>
      </c>
    </row>
    <row r="2" ht="29.45" customHeight="1" spans="1:3">
      <c r="A2" s="11" t="s">
        <v>145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7" t="s">
        <v>146</v>
      </c>
      <c r="B4" s="37" t="s">
        <v>147</v>
      </c>
      <c r="C4" s="37" t="s">
        <v>148</v>
      </c>
    </row>
    <row r="5" ht="17.1" customHeight="1" spans="1:3">
      <c r="A5" s="37" t="s">
        <v>79</v>
      </c>
      <c r="B5" s="39">
        <v>1</v>
      </c>
      <c r="C5" s="39">
        <v>2</v>
      </c>
    </row>
    <row r="6" ht="17.1" customHeight="1" spans="1:3">
      <c r="A6" s="37" t="s">
        <v>9</v>
      </c>
      <c r="B6" s="56">
        <v>0.74</v>
      </c>
      <c r="C6" s="56">
        <v>0.74</v>
      </c>
    </row>
    <row r="7" ht="17.1" customHeight="1" spans="1:3">
      <c r="A7" s="39" t="s">
        <v>149</v>
      </c>
      <c r="B7" s="56">
        <v>0.34</v>
      </c>
      <c r="C7" s="56">
        <v>0.34</v>
      </c>
    </row>
    <row r="8" ht="17.1" customHeight="1" spans="1:3">
      <c r="A8" s="39" t="s">
        <v>150</v>
      </c>
      <c r="B8" s="56"/>
      <c r="C8" s="56"/>
    </row>
    <row r="9" ht="17.1" customHeight="1" spans="1:3">
      <c r="A9" s="39" t="s">
        <v>151</v>
      </c>
      <c r="B9" s="56">
        <v>0.04</v>
      </c>
      <c r="C9" s="56">
        <v>0.04</v>
      </c>
    </row>
    <row r="10" ht="17.1" customHeight="1" spans="1:3">
      <c r="A10" s="39" t="s">
        <v>152</v>
      </c>
      <c r="B10" s="56">
        <v>0.3</v>
      </c>
      <c r="C10" s="56">
        <v>0.3</v>
      </c>
    </row>
    <row r="11" ht="17.1" customHeight="1" spans="1:3">
      <c r="A11" s="39" t="s">
        <v>153</v>
      </c>
      <c r="B11" s="56">
        <v>0.3</v>
      </c>
      <c r="C11" s="56">
        <v>0.3</v>
      </c>
    </row>
    <row r="12" ht="17.1" customHeight="1" spans="1:3">
      <c r="A12" s="39" t="s">
        <v>154</v>
      </c>
      <c r="B12" s="56"/>
      <c r="C12" s="56"/>
    </row>
    <row r="13" ht="17.1" customHeight="1" spans="1:3">
      <c r="A13" s="39" t="s">
        <v>155</v>
      </c>
      <c r="B13" s="56">
        <v>0.16</v>
      </c>
      <c r="C13" s="56">
        <v>0.16</v>
      </c>
    </row>
    <row r="14" ht="17.1" customHeight="1" spans="1:3">
      <c r="A14" s="39" t="s">
        <v>156</v>
      </c>
      <c r="B14" s="56">
        <v>0.24</v>
      </c>
      <c r="C14" s="56">
        <v>0.24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45"/>
  <sheetViews>
    <sheetView topLeftCell="A15" workbookViewId="0">
      <selection activeCell="H15" sqref="H1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157</v>
      </c>
    </row>
    <row r="2" ht="18" customHeight="1" spans="1:6">
      <c r="A2" s="11" t="s">
        <v>158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7" t="s">
        <v>159</v>
      </c>
      <c r="B4" s="37"/>
      <c r="C4" s="37" t="s">
        <v>160</v>
      </c>
      <c r="D4" s="37"/>
      <c r="E4" s="37"/>
      <c r="F4" s="37"/>
    </row>
    <row r="5" ht="17.1" customHeight="1" spans="1:6">
      <c r="A5" s="37" t="s">
        <v>161</v>
      </c>
      <c r="B5" s="37" t="s">
        <v>162</v>
      </c>
      <c r="C5" s="37" t="s">
        <v>163</v>
      </c>
      <c r="D5" s="37" t="s">
        <v>162</v>
      </c>
      <c r="E5" s="37" t="s">
        <v>163</v>
      </c>
      <c r="F5" s="38" t="s">
        <v>162</v>
      </c>
    </row>
    <row r="6" ht="17.1" customHeight="1" spans="1:6">
      <c r="A6" s="39" t="s">
        <v>164</v>
      </c>
      <c r="B6" s="23">
        <v>57.756286</v>
      </c>
      <c r="C6" s="39" t="s">
        <v>165</v>
      </c>
      <c r="D6" s="40"/>
      <c r="E6" s="41" t="s">
        <v>166</v>
      </c>
      <c r="F6" s="23">
        <v>57.756286</v>
      </c>
    </row>
    <row r="7" ht="17.1" customHeight="1" spans="1:6">
      <c r="A7" s="39" t="s">
        <v>167</v>
      </c>
      <c r="B7" s="23">
        <v>57.756286</v>
      </c>
      <c r="C7" s="39" t="s">
        <v>168</v>
      </c>
      <c r="D7" s="42"/>
      <c r="E7" s="41" t="s">
        <v>169</v>
      </c>
      <c r="F7" s="23">
        <v>51.007792</v>
      </c>
    </row>
    <row r="8" ht="17.1" customHeight="1" spans="1:6">
      <c r="A8" s="39" t="s">
        <v>170</v>
      </c>
      <c r="B8" s="42">
        <f>SUM(B9:B14)</f>
        <v>0</v>
      </c>
      <c r="C8" s="39" t="s">
        <v>171</v>
      </c>
      <c r="D8" s="42"/>
      <c r="E8" s="41" t="s">
        <v>172</v>
      </c>
      <c r="F8" s="23">
        <v>5.864494</v>
      </c>
    </row>
    <row r="9" ht="17.1" customHeight="1" spans="1:6">
      <c r="A9" s="39" t="s">
        <v>173</v>
      </c>
      <c r="B9" s="42"/>
      <c r="C9" s="39" t="s">
        <v>174</v>
      </c>
      <c r="D9" s="42"/>
      <c r="E9" s="41" t="s">
        <v>175</v>
      </c>
      <c r="F9" s="23">
        <v>0.884</v>
      </c>
    </row>
    <row r="10" ht="17.1" customHeight="1" spans="1:6">
      <c r="A10" s="39" t="s">
        <v>176</v>
      </c>
      <c r="B10" s="42"/>
      <c r="C10" s="39" t="s">
        <v>177</v>
      </c>
      <c r="D10" s="42"/>
      <c r="E10" s="41" t="s">
        <v>178</v>
      </c>
      <c r="F10" s="43"/>
    </row>
    <row r="11" ht="17.1" customHeight="1" spans="1:6">
      <c r="A11" s="39" t="s">
        <v>179</v>
      </c>
      <c r="B11" s="42"/>
      <c r="C11" s="39" t="s">
        <v>180</v>
      </c>
      <c r="D11" s="42"/>
      <c r="E11" s="41" t="s">
        <v>181</v>
      </c>
      <c r="F11" s="43"/>
    </row>
    <row r="12" ht="17.1" customHeight="1" spans="1:6">
      <c r="A12" s="39" t="s">
        <v>182</v>
      </c>
      <c r="B12" s="42"/>
      <c r="C12" s="39" t="s">
        <v>183</v>
      </c>
      <c r="D12" s="42"/>
      <c r="E12" s="41" t="s">
        <v>169</v>
      </c>
      <c r="F12" s="44"/>
    </row>
    <row r="13" ht="17.1" customHeight="1" spans="1:6">
      <c r="A13" s="39" t="s">
        <v>184</v>
      </c>
      <c r="B13" s="42"/>
      <c r="C13" s="39" t="s">
        <v>185</v>
      </c>
      <c r="D13" s="23">
        <v>10.045928</v>
      </c>
      <c r="E13" s="45" t="s">
        <v>172</v>
      </c>
      <c r="F13" s="43"/>
    </row>
    <row r="14" ht="17.1" customHeight="1" spans="1:6">
      <c r="A14" s="39" t="s">
        <v>186</v>
      </c>
      <c r="B14" s="42"/>
      <c r="C14" s="39" t="s">
        <v>187</v>
      </c>
      <c r="D14" s="23">
        <v>3.010327</v>
      </c>
      <c r="E14" s="45" t="s">
        <v>175</v>
      </c>
      <c r="F14" s="42"/>
    </row>
    <row r="15" ht="17.1" customHeight="1" spans="1:6">
      <c r="A15" s="39" t="s">
        <v>188</v>
      </c>
      <c r="B15" s="42"/>
      <c r="C15" s="39" t="s">
        <v>189</v>
      </c>
      <c r="D15" s="46">
        <f t="shared" ref="D15:D23" si="0">SUM(E15:G15)</f>
        <v>0</v>
      </c>
      <c r="E15" s="45" t="s">
        <v>190</v>
      </c>
      <c r="F15" s="42"/>
    </row>
    <row r="16" ht="17.1" customHeight="1" spans="1:6">
      <c r="A16" s="39" t="s">
        <v>191</v>
      </c>
      <c r="B16" s="42"/>
      <c r="C16" s="39" t="s">
        <v>192</v>
      </c>
      <c r="D16" s="46">
        <f t="shared" si="0"/>
        <v>0</v>
      </c>
      <c r="E16" s="45" t="s">
        <v>193</v>
      </c>
      <c r="F16" s="42"/>
    </row>
    <row r="17" ht="17.1" customHeight="1" spans="1:6">
      <c r="A17" s="39" t="s">
        <v>194</v>
      </c>
      <c r="B17" s="42">
        <f>SUM(B18:B19)</f>
        <v>0</v>
      </c>
      <c r="C17" s="39" t="s">
        <v>195</v>
      </c>
      <c r="D17" s="23">
        <v>40.113067</v>
      </c>
      <c r="E17" s="45" t="s">
        <v>196</v>
      </c>
      <c r="F17" s="42"/>
    </row>
    <row r="18" ht="17.1" customHeight="1" spans="1:6">
      <c r="A18" s="39" t="s">
        <v>197</v>
      </c>
      <c r="B18" s="42"/>
      <c r="C18" s="39" t="s">
        <v>198</v>
      </c>
      <c r="D18" s="46">
        <f t="shared" si="0"/>
        <v>0</v>
      </c>
      <c r="E18" s="45" t="s">
        <v>199</v>
      </c>
      <c r="F18" s="42"/>
    </row>
    <row r="19" ht="17.1" customHeight="1" spans="1:6">
      <c r="A19" s="39" t="s">
        <v>200</v>
      </c>
      <c r="B19" s="42"/>
      <c r="C19" s="39" t="s">
        <v>201</v>
      </c>
      <c r="D19" s="46">
        <f t="shared" si="0"/>
        <v>0</v>
      </c>
      <c r="E19" s="45" t="s">
        <v>202</v>
      </c>
      <c r="F19" s="42"/>
    </row>
    <row r="20" ht="17.1" customHeight="1" spans="1:6">
      <c r="A20" s="39" t="s">
        <v>203</v>
      </c>
      <c r="B20" s="42">
        <f>SUM(B21:B23)</f>
        <v>0</v>
      </c>
      <c r="C20" s="39" t="s">
        <v>204</v>
      </c>
      <c r="D20" s="46">
        <f t="shared" si="0"/>
        <v>0</v>
      </c>
      <c r="E20" s="45" t="s">
        <v>205</v>
      </c>
      <c r="F20" s="42"/>
    </row>
    <row r="21" ht="17.1" customHeight="1" spans="1:6">
      <c r="A21" s="39" t="s">
        <v>206</v>
      </c>
      <c r="B21" s="42"/>
      <c r="C21" s="39" t="s">
        <v>207</v>
      </c>
      <c r="D21" s="46">
        <f t="shared" si="0"/>
        <v>0</v>
      </c>
      <c r="E21" s="45" t="s">
        <v>208</v>
      </c>
      <c r="F21" s="42"/>
    </row>
    <row r="22" ht="17.1" customHeight="1" spans="1:6">
      <c r="A22" s="39" t="s">
        <v>209</v>
      </c>
      <c r="B22" s="42"/>
      <c r="C22" s="39" t="s">
        <v>210</v>
      </c>
      <c r="D22" s="46">
        <f t="shared" si="0"/>
        <v>0</v>
      </c>
      <c r="E22" s="45"/>
      <c r="F22" s="42"/>
    </row>
    <row r="23" ht="17.1" customHeight="1" spans="1:6">
      <c r="A23" s="39" t="s">
        <v>211</v>
      </c>
      <c r="B23" s="42"/>
      <c r="C23" s="39" t="s">
        <v>212</v>
      </c>
      <c r="D23" s="46">
        <f t="shared" si="0"/>
        <v>0</v>
      </c>
      <c r="E23" s="45"/>
      <c r="F23" s="42"/>
    </row>
    <row r="24" ht="17.1" customHeight="1" spans="1:6">
      <c r="A24" s="39"/>
      <c r="B24" s="42"/>
      <c r="C24" s="39" t="s">
        <v>213</v>
      </c>
      <c r="D24" s="23">
        <v>4.586964</v>
      </c>
      <c r="E24" s="45"/>
      <c r="F24" s="42"/>
    </row>
    <row r="25" ht="17.1" customHeight="1" spans="1:6">
      <c r="A25" s="39"/>
      <c r="B25" s="42"/>
      <c r="C25" s="39" t="s">
        <v>214</v>
      </c>
      <c r="D25" s="46">
        <f t="shared" ref="D25:D27" si="1">SUM(E25:G25)</f>
        <v>0</v>
      </c>
      <c r="E25" s="45"/>
      <c r="F25" s="42"/>
    </row>
    <row r="26" ht="17.1" customHeight="1" spans="1:6">
      <c r="A26" s="39"/>
      <c r="B26" s="47"/>
      <c r="C26" s="39" t="s">
        <v>215</v>
      </c>
      <c r="D26" s="46">
        <f t="shared" si="1"/>
        <v>0</v>
      </c>
      <c r="E26" s="39"/>
      <c r="F26" s="47"/>
    </row>
    <row r="27" ht="17.1" customHeight="1" spans="1:6">
      <c r="A27" s="39"/>
      <c r="B27" s="42"/>
      <c r="C27" s="39" t="s">
        <v>216</v>
      </c>
      <c r="D27" s="46">
        <f t="shared" si="1"/>
        <v>0</v>
      </c>
      <c r="E27" s="45"/>
      <c r="F27" s="42"/>
    </row>
    <row r="28" ht="17.1" customHeight="1" spans="1:6">
      <c r="A28" s="39"/>
      <c r="B28" s="42"/>
      <c r="C28" s="39" t="s">
        <v>217</v>
      </c>
      <c r="D28" s="42"/>
      <c r="E28" s="45"/>
      <c r="F28" s="42"/>
    </row>
    <row r="29" ht="17.1" customHeight="1" spans="1:6">
      <c r="A29" s="39"/>
      <c r="B29" s="42"/>
      <c r="C29" s="39" t="s">
        <v>218</v>
      </c>
      <c r="D29" s="42"/>
      <c r="E29" s="45"/>
      <c r="F29" s="42"/>
    </row>
    <row r="30" ht="17.1" customHeight="1" spans="1:6">
      <c r="A30" s="39"/>
      <c r="B30" s="42"/>
      <c r="C30" s="39" t="s">
        <v>219</v>
      </c>
      <c r="D30" s="42"/>
      <c r="E30" s="45"/>
      <c r="F30" s="42"/>
    </row>
    <row r="31" ht="17.1" customHeight="1" spans="1:6">
      <c r="A31" s="39"/>
      <c r="B31" s="42"/>
      <c r="C31" s="39" t="s">
        <v>220</v>
      </c>
      <c r="D31" s="42"/>
      <c r="E31" s="45"/>
      <c r="F31" s="42"/>
    </row>
    <row r="32" ht="17.1" customHeight="1" spans="1:6">
      <c r="A32" s="39"/>
      <c r="B32" s="42"/>
      <c r="C32" s="39" t="s">
        <v>221</v>
      </c>
      <c r="D32" s="42"/>
      <c r="E32" s="45"/>
      <c r="F32" s="42"/>
    </row>
    <row r="33" ht="17.1" customHeight="1" spans="1:6">
      <c r="A33" s="39"/>
      <c r="B33" s="42"/>
      <c r="C33" s="39" t="s">
        <v>222</v>
      </c>
      <c r="D33" s="42"/>
      <c r="E33" s="45"/>
      <c r="F33" s="42"/>
    </row>
    <row r="34" ht="17.1" customHeight="1" spans="1:6">
      <c r="A34" s="39"/>
      <c r="B34" s="42"/>
      <c r="C34" s="39"/>
      <c r="D34" s="42"/>
      <c r="E34" s="45"/>
      <c r="F34" s="48"/>
    </row>
    <row r="35" ht="17.1" customHeight="1" spans="1:6">
      <c r="A35" s="49" t="s">
        <v>44</v>
      </c>
      <c r="B35" s="23">
        <v>57.756286</v>
      </c>
      <c r="C35" s="49" t="s">
        <v>45</v>
      </c>
      <c r="D35" s="23">
        <v>57.756286</v>
      </c>
      <c r="E35" s="50" t="s">
        <v>45</v>
      </c>
      <c r="F35" s="23">
        <v>57.756286</v>
      </c>
    </row>
    <row r="36" ht="17.1" customHeight="1" spans="1:6">
      <c r="A36" s="39" t="s">
        <v>223</v>
      </c>
      <c r="B36" s="29"/>
      <c r="C36" s="39" t="s">
        <v>224</v>
      </c>
      <c r="D36" s="42"/>
      <c r="E36" s="45" t="s">
        <v>225</v>
      </c>
      <c r="F36" s="51">
        <f>SUM(F37:F38)</f>
        <v>0</v>
      </c>
    </row>
    <row r="37" ht="17.1" customHeight="1" spans="1:6">
      <c r="A37" s="39" t="s">
        <v>226</v>
      </c>
      <c r="B37" s="42"/>
      <c r="C37" s="39"/>
      <c r="D37" s="42"/>
      <c r="E37" s="45" t="s">
        <v>227</v>
      </c>
      <c r="F37" s="42"/>
    </row>
    <row r="38" ht="17.1" customHeight="1" spans="1:6">
      <c r="A38" s="39" t="s">
        <v>228</v>
      </c>
      <c r="B38" s="42"/>
      <c r="C38" s="39"/>
      <c r="D38" s="42"/>
      <c r="E38" s="45" t="s">
        <v>229</v>
      </c>
      <c r="F38" s="42"/>
    </row>
    <row r="39" ht="17.1" customHeight="1" spans="1:6">
      <c r="A39" s="39" t="s">
        <v>230</v>
      </c>
      <c r="B39" s="42"/>
      <c r="C39" s="39"/>
      <c r="D39" s="42"/>
      <c r="E39" s="45" t="s">
        <v>231</v>
      </c>
      <c r="F39" s="42"/>
    </row>
    <row r="40" ht="27.2" customHeight="1" spans="1:6">
      <c r="A40" s="39" t="s">
        <v>232</v>
      </c>
      <c r="B40" s="42"/>
      <c r="C40" s="39"/>
      <c r="D40" s="42"/>
      <c r="E40" s="45"/>
      <c r="F40" s="42"/>
    </row>
    <row r="41" ht="27.2" customHeight="1" spans="1:6">
      <c r="A41" s="39" t="s">
        <v>233</v>
      </c>
      <c r="B41" s="42"/>
      <c r="C41" s="39"/>
      <c r="D41" s="42"/>
      <c r="E41" s="45"/>
      <c r="F41" s="42"/>
    </row>
    <row r="42" ht="17.1" customHeight="1" spans="1:6">
      <c r="A42" s="39"/>
      <c r="B42" s="42"/>
      <c r="C42" s="39"/>
      <c r="D42" s="42"/>
      <c r="E42" s="45"/>
      <c r="F42" s="42"/>
    </row>
    <row r="43" ht="17.1" customHeight="1" spans="1:6">
      <c r="A43" s="39"/>
      <c r="B43" s="48"/>
      <c r="C43" s="39"/>
      <c r="D43" s="48"/>
      <c r="E43" s="52"/>
      <c r="F43" s="48"/>
    </row>
    <row r="44" ht="17.1" customHeight="1" spans="1:6">
      <c r="A44" s="50" t="s">
        <v>234</v>
      </c>
      <c r="B44" s="23">
        <v>57.756286</v>
      </c>
      <c r="C44" s="53" t="s">
        <v>235</v>
      </c>
      <c r="D44" s="23">
        <v>57.756286</v>
      </c>
      <c r="E44" s="54" t="s">
        <v>235</v>
      </c>
      <c r="F44" s="23">
        <v>57.756286</v>
      </c>
    </row>
    <row r="45" spans="2:2">
      <c r="B45" s="55"/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D26"/>
  <sheetViews>
    <sheetView workbookViewId="0">
      <selection activeCell="E19" sqref="E1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236</v>
      </c>
      <c r="AD1" s="34"/>
    </row>
    <row r="2" ht="26.45" customHeight="1" spans="4:30">
      <c r="D2" s="11" t="s">
        <v>237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5" t="s">
        <v>3</v>
      </c>
      <c r="AD3" s="36"/>
    </row>
    <row r="4" ht="14.25" customHeight="1" spans="1:30">
      <c r="A4" s="12" t="s">
        <v>56</v>
      </c>
      <c r="B4" s="12"/>
      <c r="C4" s="12"/>
      <c r="D4" s="12" t="s">
        <v>238</v>
      </c>
      <c r="E4" s="12" t="s">
        <v>239</v>
      </c>
      <c r="F4" s="12" t="s">
        <v>240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241</v>
      </c>
      <c r="H5" s="12"/>
      <c r="I5" s="12"/>
      <c r="J5" s="12"/>
      <c r="K5" s="12"/>
      <c r="L5" s="12"/>
      <c r="M5" s="12"/>
      <c r="N5" s="12"/>
      <c r="O5" s="12"/>
      <c r="P5" s="12" t="s">
        <v>242</v>
      </c>
      <c r="Q5" s="12" t="s">
        <v>243</v>
      </c>
      <c r="R5" s="12" t="s">
        <v>244</v>
      </c>
      <c r="S5" s="12"/>
      <c r="T5" s="12"/>
      <c r="U5" s="12" t="s">
        <v>245</v>
      </c>
      <c r="V5" s="12"/>
      <c r="W5" s="12"/>
      <c r="X5" s="12"/>
      <c r="Y5" s="12" t="s">
        <v>246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247</v>
      </c>
      <c r="I6" s="12" t="s">
        <v>248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249</v>
      </c>
      <c r="T6" s="12" t="s">
        <v>250</v>
      </c>
      <c r="U6" s="12" t="s">
        <v>66</v>
      </c>
      <c r="V6" s="12" t="s">
        <v>251</v>
      </c>
      <c r="W6" s="12" t="s">
        <v>252</v>
      </c>
      <c r="X6" s="12" t="s">
        <v>250</v>
      </c>
      <c r="Y6" s="12" t="s">
        <v>66</v>
      </c>
      <c r="Z6" s="12" t="s">
        <v>253</v>
      </c>
      <c r="AA6" s="12" t="s">
        <v>254</v>
      </c>
      <c r="AB6" s="12" t="s">
        <v>255</v>
      </c>
      <c r="AC6" s="12" t="s">
        <v>256</v>
      </c>
      <c r="AD6" s="12" t="s">
        <v>257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31"/>
      <c r="B9" s="31"/>
      <c r="C9" s="31"/>
      <c r="D9" s="31"/>
      <c r="E9" s="31" t="s">
        <v>9</v>
      </c>
      <c r="F9" s="23">
        <v>57.756286</v>
      </c>
      <c r="G9" s="23">
        <v>57.756286</v>
      </c>
      <c r="H9" s="23">
        <v>57.756286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1"/>
      <c r="B10" s="31"/>
      <c r="C10" s="31"/>
      <c r="D10" s="31" t="s">
        <v>80</v>
      </c>
      <c r="E10" s="31" t="s">
        <v>81</v>
      </c>
      <c r="F10" s="23">
        <v>57.756286</v>
      </c>
      <c r="G10" s="23">
        <v>57.756286</v>
      </c>
      <c r="H10" s="23">
        <v>57.756286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1"/>
      <c r="B11" s="31"/>
      <c r="C11" s="31"/>
      <c r="D11" s="31" t="s">
        <v>82</v>
      </c>
      <c r="E11" s="31" t="s">
        <v>83</v>
      </c>
      <c r="F11" s="23">
        <v>57.756286</v>
      </c>
      <c r="G11" s="23">
        <v>57.756286</v>
      </c>
      <c r="H11" s="23">
        <v>57.756286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1" t="s">
        <v>84</v>
      </c>
      <c r="B12" s="31" t="s">
        <v>85</v>
      </c>
      <c r="C12" s="31" t="s">
        <v>86</v>
      </c>
      <c r="D12" s="31" t="s">
        <v>231</v>
      </c>
      <c r="E12" s="31" t="s">
        <v>88</v>
      </c>
      <c r="F12" s="23">
        <v>0.872</v>
      </c>
      <c r="G12" s="23">
        <v>0.872</v>
      </c>
      <c r="H12" s="23">
        <v>0.872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1" t="s">
        <v>84</v>
      </c>
      <c r="B13" s="31" t="s">
        <v>85</v>
      </c>
      <c r="C13" s="31" t="s">
        <v>85</v>
      </c>
      <c r="D13" s="31" t="s">
        <v>231</v>
      </c>
      <c r="E13" s="31" t="s">
        <v>89</v>
      </c>
      <c r="F13" s="23">
        <v>6.115952</v>
      </c>
      <c r="G13" s="23">
        <v>6.115952</v>
      </c>
      <c r="H13" s="23">
        <v>6.115952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1" t="s">
        <v>84</v>
      </c>
      <c r="B14" s="31" t="s">
        <v>85</v>
      </c>
      <c r="C14" s="31" t="s">
        <v>90</v>
      </c>
      <c r="D14" s="31" t="s">
        <v>231</v>
      </c>
      <c r="E14" s="31" t="s">
        <v>91</v>
      </c>
      <c r="F14" s="23">
        <v>3.057976</v>
      </c>
      <c r="G14" s="23">
        <v>3.057976</v>
      </c>
      <c r="H14" s="23">
        <v>3.057976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1" t="s">
        <v>92</v>
      </c>
      <c r="B15" s="31" t="s">
        <v>93</v>
      </c>
      <c r="C15" s="31" t="s">
        <v>86</v>
      </c>
      <c r="D15" s="31" t="s">
        <v>231</v>
      </c>
      <c r="E15" s="31" t="s">
        <v>94</v>
      </c>
      <c r="F15" s="23">
        <v>3.010327</v>
      </c>
      <c r="G15" s="23">
        <v>3.010327</v>
      </c>
      <c r="H15" s="23">
        <v>3.010327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31" t="s">
        <v>95</v>
      </c>
      <c r="B16" s="31" t="s">
        <v>96</v>
      </c>
      <c r="C16" s="31" t="s">
        <v>97</v>
      </c>
      <c r="D16" s="31" t="s">
        <v>231</v>
      </c>
      <c r="E16" s="31" t="s">
        <v>98</v>
      </c>
      <c r="F16" s="23">
        <v>40.113067</v>
      </c>
      <c r="G16" s="23">
        <v>40.113067</v>
      </c>
      <c r="H16" s="23">
        <v>40.113067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31" t="s">
        <v>99</v>
      </c>
      <c r="B17" s="31" t="s">
        <v>86</v>
      </c>
      <c r="C17" s="31" t="s">
        <v>96</v>
      </c>
      <c r="D17" s="31" t="s">
        <v>231</v>
      </c>
      <c r="E17" s="31" t="s">
        <v>100</v>
      </c>
      <c r="F17" s="23">
        <v>4.586964</v>
      </c>
      <c r="G17" s="23">
        <v>4.586964</v>
      </c>
      <c r="H17" s="23">
        <v>4.586964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="1" customFormat="1" ht="14.25" customHeight="1" spans="1:30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3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22.7" customHeight="1" spans="1:30">
      <c r="A23" s="7"/>
      <c r="B23" s="7"/>
      <c r="C23" s="7"/>
      <c r="D23" s="5"/>
      <c r="E23" s="3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4.25" customHeight="1" spans="1:30">
      <c r="A24" s="7"/>
      <c r="B24" s="7"/>
      <c r="C24" s="7"/>
      <c r="D24" s="5"/>
      <c r="E24" s="3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AB19" sqref="AB1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264</v>
      </c>
      <c r="Y1" s="9"/>
    </row>
    <row r="2" ht="19.5" customHeight="1" spans="1:2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0" t="s">
        <v>3</v>
      </c>
      <c r="X3" s="30"/>
      <c r="Y3" s="30"/>
    </row>
    <row r="4" ht="25.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57.756286</v>
      </c>
      <c r="G7" s="23">
        <v>57.756286</v>
      </c>
      <c r="H7" s="23">
        <v>51.007792</v>
      </c>
      <c r="I7" s="23">
        <v>5.864494</v>
      </c>
      <c r="J7" s="23">
        <v>0.884</v>
      </c>
      <c r="K7" s="29"/>
      <c r="L7" s="29"/>
      <c r="M7" s="2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57.756286</v>
      </c>
      <c r="G8" s="23">
        <v>57.756286</v>
      </c>
      <c r="H8" s="23">
        <v>51.007792</v>
      </c>
      <c r="I8" s="23">
        <v>5.864494</v>
      </c>
      <c r="J8" s="23">
        <v>0.884</v>
      </c>
      <c r="K8" s="29"/>
      <c r="L8" s="29"/>
      <c r="M8" s="2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57.756286</v>
      </c>
      <c r="G9" s="23">
        <v>57.756286</v>
      </c>
      <c r="H9" s="23">
        <v>51.007792</v>
      </c>
      <c r="I9" s="23">
        <v>5.864494</v>
      </c>
      <c r="J9" s="23">
        <v>0.884</v>
      </c>
      <c r="K9" s="29"/>
      <c r="L9" s="29"/>
      <c r="M9" s="2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0.872</v>
      </c>
      <c r="G10" s="23">
        <v>0.872</v>
      </c>
      <c r="H10" s="23">
        <v>0</v>
      </c>
      <c r="I10" s="23">
        <v>0</v>
      </c>
      <c r="J10" s="23">
        <v>0.872</v>
      </c>
      <c r="K10" s="29"/>
      <c r="L10" s="29"/>
      <c r="M10" s="2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6.115952</v>
      </c>
      <c r="G11" s="23">
        <v>6.115952</v>
      </c>
      <c r="H11" s="23">
        <v>6.115952</v>
      </c>
      <c r="I11" s="23">
        <v>0</v>
      </c>
      <c r="J11" s="23">
        <v>0</v>
      </c>
      <c r="K11" s="29"/>
      <c r="L11" s="29"/>
      <c r="M11" s="2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3.057976</v>
      </c>
      <c r="G12" s="23">
        <v>3.057976</v>
      </c>
      <c r="H12" s="23">
        <v>3.057976</v>
      </c>
      <c r="I12" s="23">
        <v>0</v>
      </c>
      <c r="J12" s="23">
        <v>0</v>
      </c>
      <c r="K12" s="29"/>
      <c r="L12" s="29"/>
      <c r="M12" s="2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3.010327</v>
      </c>
      <c r="G13" s="23">
        <v>3.010327</v>
      </c>
      <c r="H13" s="23">
        <v>3.010327</v>
      </c>
      <c r="I13" s="23">
        <v>0</v>
      </c>
      <c r="J13" s="23">
        <v>0</v>
      </c>
      <c r="K13" s="29"/>
      <c r="L13" s="29"/>
      <c r="M13" s="2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40.113067</v>
      </c>
      <c r="G14" s="23">
        <v>40.113067</v>
      </c>
      <c r="H14" s="23">
        <v>34.236573</v>
      </c>
      <c r="I14" s="23">
        <v>5.864494</v>
      </c>
      <c r="J14" s="23">
        <v>0.012</v>
      </c>
      <c r="K14" s="29"/>
      <c r="L14" s="29"/>
      <c r="M14" s="2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4.586964</v>
      </c>
      <c r="G15" s="23">
        <v>4.586964</v>
      </c>
      <c r="H15" s="23">
        <v>4.586964</v>
      </c>
      <c r="I15" s="23">
        <v>0</v>
      </c>
      <c r="J15" s="23">
        <v>0</v>
      </c>
      <c r="K15" s="29"/>
      <c r="L15" s="29"/>
      <c r="M15" s="2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0009</cp:lastModifiedBy>
  <dcterms:created xsi:type="dcterms:W3CDTF">2020-02-24T10:11:00Z</dcterms:created>
  <cp:lastPrinted>2020-02-25T08:32:00Z</cp:lastPrinted>
  <dcterms:modified xsi:type="dcterms:W3CDTF">2022-09-01T08:50:12Z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F75FA42B5184408B9DE76161B7940594</vt:lpwstr>
  </property>
  <property fmtid="{D5CDD505-2E9C-101B-9397-08002B2CF9AE}" pid="4" name="KSOReadingLayout">
    <vt:bool>true</vt:bool>
  </property>
</Properties>
</file>