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61" firstSheet="7" activeTab="11"/>
  </bookViews>
  <sheets>
    <sheet name="封面" sheetId="1" r:id="rId1"/>
    <sheet name="表1.部门收支总表" sheetId="6" r:id="rId2"/>
    <sheet name="表2.部门收入总表" sheetId="7" r:id="rId3"/>
    <sheet name="表3.部门支出总表" sheetId="8" r:id="rId4"/>
    <sheet name="表4.财政拨款收支总表" sheetId="2" r:id="rId5"/>
    <sheet name="表5.一般公共预算支出表" sheetId="3" r:id="rId6"/>
    <sheet name="表6.一般公共预算基本支出表" sheetId="4" r:id="rId7"/>
    <sheet name="表7.一般公共预算“三公”经费支出表" sheetId="5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definedNames>
    <definedName name="_xlnm.Print_Titles" localSheetId="10">表10.政府采购预算表!$1:$9</definedName>
    <definedName name="_xlnm.Print_Titles" localSheetId="1">表1.部门收支总表!$1:$3</definedName>
    <definedName name="_xlnm.Print_Titles" localSheetId="2">表2.部门收入总表!$1:$3</definedName>
  </definedNames>
  <calcPr calcId="144525"/>
</workbook>
</file>

<file path=xl/sharedStrings.xml><?xml version="1.0" encoding="utf-8"?>
<sst xmlns="http://schemas.openxmlformats.org/spreadsheetml/2006/main" count="790" uniqueCount="315">
  <si>
    <t>附件2</t>
  </si>
  <si>
    <t>2022年鹿寨县城市管理行政执法局预算公开表</t>
  </si>
  <si>
    <t xml:space="preserve">               单位负责人：                       填表人：韦秋艳</t>
  </si>
  <si>
    <t>公开01表</t>
  </si>
  <si>
    <t xml:space="preserve"> 部  门  收  支  总  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</si>
  <si>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</si>
  <si>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</si>
  <si>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</si>
  <si>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</si>
  <si>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</si>
  <si>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</si>
  <si>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</si>
  <si>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</si>
  <si>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</si>
  <si>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</si>
  <si>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</si>
  <si>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</si>
  <si>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</si>
  <si>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</si>
  <si>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</si>
  <si>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</si>
  <si>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</si>
  <si>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</si>
  <si>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</si>
  <si>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</si>
  <si>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</si>
  <si>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</si>
  <si>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</si>
  <si>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</si>
  <si>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</si>
  <si>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</si>
  <si>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</si>
  <si>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</si>
  <si>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</si>
  <si>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</si>
  <si>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</si>
  <si>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</si>
  <si>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</si>
  <si>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</si>
  <si>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</si>
  <si>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</si>
  <si>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</si>
  <si>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</si>
  <si>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</si>
  <si>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</si>
  <si>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</si>
  <si>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</si>
  <si>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</si>
  <si>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</si>
  <si>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</si>
  <si>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</si>
  <si>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</si>
  <si>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</si>
  <si>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</si>
  <si>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</si>
  <si>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</si>
  <si>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</si>
  <si>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</si>
  <si>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</si>
  <si>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</si>
  <si>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</si>
  <si>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</si>
  <si>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</si>
  <si>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</si>
  <si>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</si>
  <si>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</si>
  <si>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</si>
  <si>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</si>
  <si>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</si>
  <si>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</si>
  <si>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</si>
  <si>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</si>
  <si>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</si>
  <si>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</si>
  <si>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</si>
  <si>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</si>
  <si>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</si>
  <si>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</si>
  <si>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</si>
  <si>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</si>
  <si>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</si>
  <si>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</si>
  <si>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</si>
  <si>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</si>
  <si>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</si>
  <si>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公开02表</t>
  </si>
  <si>
    <t>部门收入总表</t>
  </si>
  <si>
    <t>科目编码</t>
  </si>
  <si>
    <t>单位代码</t>
  </si>
  <si>
    <t>单位名称（功能科目名称）</t>
  </si>
  <si>
    <t>资金来源</t>
  </si>
  <si>
    <t>类</t>
  </si>
  <si>
    <t>款</t>
  </si>
  <si>
    <t>项</t>
  </si>
  <si>
    <t>总计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</si>
  <si>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</si>
  <si>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</si>
  <si>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</si>
  <si>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</si>
  <si>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</si>
  <si>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</si>
  <si>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合计</t>
  </si>
  <si>
    <t>经费拨款(补助)</t>
  </si>
  <si>
    <t>纳入预算管理的非税收入安排的资金</t>
  </si>
  <si>
    <t>小计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</si>
  <si>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</si>
  <si>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</si>
  <si>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</si>
  <si>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</si>
  <si>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</si>
  <si>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</si>
  <si>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</si>
  <si>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</si>
  <si>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</si>
  <si>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</si>
  <si>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</si>
  <si>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</si>
  <si>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</si>
  <si>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</si>
  <si>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</si>
  <si>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**</t>
  </si>
  <si>
    <t>合  计</t>
  </si>
  <si>
    <t>139</t>
  </si>
  <si>
    <t>鹿寨县城市管理行政执法局</t>
  </si>
  <si>
    <t>139001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</si>
  <si>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</si>
  <si>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</si>
  <si>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</si>
  <si>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</si>
  <si>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</si>
  <si>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</si>
  <si>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</si>
  <si>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</si>
  <si>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</si>
  <si>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</si>
  <si>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</si>
  <si>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</si>
  <si>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212</t>
  </si>
  <si>
    <t>行政运行</t>
  </si>
  <si>
    <t>04</t>
  </si>
  <si>
    <t>城管执法</t>
  </si>
  <si>
    <t>城乡社区环境卫生</t>
  </si>
  <si>
    <t>221</t>
  </si>
  <si>
    <t>02</t>
  </si>
  <si>
    <t>住房公积金</t>
  </si>
  <si>
    <t>139002</t>
  </si>
  <si>
    <t>鹿寨县城市管理执法大队</t>
  </si>
  <si>
    <t>139003</t>
  </si>
  <si>
    <t>鹿寨县环境卫生管理站</t>
  </si>
  <si>
    <t>事业单位离退休</t>
  </si>
  <si>
    <t>事业单位医疗</t>
  </si>
  <si>
    <t xml:space="preserve">                                </t>
  </si>
  <si>
    <t>公开03表</t>
  </si>
  <si>
    <t>部门支出总表</t>
  </si>
  <si>
    <t>单位名称(功能分类科目名称)</t>
  </si>
  <si>
    <t>基本支出</t>
  </si>
  <si>
    <t xml:space="preserve"> 项目支出 </t>
  </si>
  <si>
    <t>结转下年支出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</si>
  <si>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</si>
  <si>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</si>
  <si>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</si>
  <si>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</si>
  <si>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</si>
  <si>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</si>
  <si>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</si>
  <si>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</si>
  <si>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</si>
  <si>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</si>
  <si>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</si>
  <si>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</si>
  <si>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公开04表</t>
  </si>
  <si>
    <t>财政拨款收支总表</t>
  </si>
  <si>
    <t>收             入</t>
  </si>
  <si>
    <t>支          出</t>
  </si>
  <si>
    <t>项  目</t>
  </si>
  <si>
    <t>收入数</t>
  </si>
  <si>
    <t>项  目（按支出功能科目分类）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</si>
  <si>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</si>
  <si>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</si>
  <si>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</si>
  <si>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</si>
  <si>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</si>
  <si>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</si>
  <si>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</si>
  <si>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</si>
  <si>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</si>
  <si>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</si>
  <si>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</si>
  <si>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</si>
  <si>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</si>
  <si>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</si>
  <si>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</si>
  <si>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</si>
  <si>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</si>
  <si>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</si>
  <si>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</si>
  <si>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</si>
  <si>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</si>
  <si>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</si>
  <si>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</si>
  <si>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</si>
  <si>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</si>
  <si>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</si>
  <si>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</si>
  <si>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</si>
  <si>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</si>
  <si>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</si>
  <si>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</si>
  <si>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</si>
  <si>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</si>
  <si>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</si>
  <si>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 xml:space="preserve">    四、上年结转</t>
  </si>
  <si>
    <t xml:space="preserve">    二十九、结转下年</t>
  </si>
  <si>
    <t>1.一般公共预算拨款(结转)</t>
  </si>
  <si>
    <t>2.政府性基金预算拨款(结转)</t>
  </si>
  <si>
    <t>3.国有资本经营预算拨款(结转)</t>
  </si>
  <si>
    <t>收   入   合   计</t>
  </si>
  <si>
    <t>支   出   合   计</t>
  </si>
  <si>
    <t>公开05表</t>
  </si>
  <si>
    <t>一般公共预算资金支出预算表</t>
  </si>
  <si>
    <t>部门代码</t>
  </si>
  <si>
    <t>部门名称(功能分类科目名称)</t>
  </si>
  <si>
    <t>公开06表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</si>
  <si>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</si>
  <si>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</si>
  <si>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</si>
  <si>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</si>
  <si>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</si>
  <si>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</si>
  <si>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</si>
  <si>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</si>
  <si>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</si>
  <si>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</si>
  <si>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</si>
  <si>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</si>
  <si>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</si>
  <si>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</si>
  <si>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</si>
  <si>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</si>
  <si>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</si>
  <si>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</si>
  <si>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</si>
  <si>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</si>
  <si>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</si>
  <si>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</si>
  <si>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</si>
  <si>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</si>
  <si>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</si>
  <si>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</si>
  <si>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</si>
  <si>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</si>
  <si>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</si>
  <si>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</si>
  <si>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</si>
  <si>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</si>
  <si>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</si>
  <si>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</si>
  <si>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</si>
  <si>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</si>
  <si>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</si>
  <si>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</si>
  <si>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</si>
  <si>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</si>
  <si>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</si>
  <si>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</si>
  <si>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</si>
  <si>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</si>
  <si>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退休费</t>
  </si>
  <si>
    <t>医疗费补助</t>
  </si>
  <si>
    <t>奖励金</t>
  </si>
  <si>
    <t xml:space="preserve"> 公开07表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</si>
  <si>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</si>
  <si>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</si>
  <si>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</si>
  <si>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</si>
  <si>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</si>
  <si>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</si>
  <si>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</si>
  <si>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</si>
  <si>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</si>
  <si>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</si>
  <si>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</si>
  <si>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</si>
  <si>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</si>
  <si>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</si>
  <si>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</si>
  <si>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</si>
  <si>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</si>
  <si>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</si>
  <si>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</si>
  <si>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</si>
  <si>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</si>
  <si>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</si>
  <si>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</si>
  <si>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</si>
  <si>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</si>
  <si>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</si>
  <si>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</si>
  <si>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</si>
  <si>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</si>
  <si>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</si>
  <si>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</si>
  <si>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</si>
  <si>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</si>
  <si>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</si>
  <si>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</si>
  <si>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</si>
  <si>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</si>
  <si>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</si>
  <si>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</si>
  <si>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公开11表</t>
  </si>
  <si>
    <t>政府购买服务预算表</t>
  </si>
  <si>
    <t xml:space="preserve"> 单位：万元 </t>
  </si>
  <si>
    <t>部门名称</t>
  </si>
  <si>
    <t>注：空表则本部门无政府购买服务支出预算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</si>
</sst>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"/>
    <numFmt numFmtId="177" formatCode="#,##0.00_ ;[Red]\-#,##0.00\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"/>
      <scheme val="minor"/>
    </font>
    <font>
      <sz val="36"/>
      <name val="SimSun"/>
      <charset val="134"/>
    </font>
    <font>
      <sz val="20"/>
      <color indexed="8"/>
      <name val="宋体"/>
      <charset val="1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30" fillId="22" borderId="4" applyNumberFormat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/>
    </xf>
    <xf numFmtId="177" fontId="7" fillId="0" borderId="2" xfId="0" applyNumberFormat="1" applyFont="1" applyFill="1" applyBorder="1" applyAlignment="1" applyProtection="1">
      <alignment horizontal="right" vertical="center"/>
    </xf>
    <xf numFmtId="43" fontId="1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right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right" vertical="center" wrapText="1"/>
    </xf>
    <xf numFmtId="177" fontId="7" fillId="0" borderId="2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left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19" sqref="I19"/>
    </sheetView>
  </sheetViews>
  <sheetFormatPr defaultColWidth="10" defaultRowHeight="13.5"/>
  <cols>
    <col min="1" max="1" width="37.625" customWidth="1"/>
    <col min="2" max="2" width="13" customWidth="1"/>
    <col min="3" max="3" width="29.875" customWidth="1"/>
    <col min="4" max="4" width="12.75" customWidth="1"/>
    <col min="5" max="5" width="25.375" customWidth="1"/>
    <col min="6" max="6" width="12.375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ht="14.25" customHeight="1" spans="1:1">
      <c r="A1" s="16"/>
    </row>
    <row r="2" ht="14.25" customHeight="1" spans="1:5">
      <c r="A2" t="s">
        <v>0</v>
      </c>
      <c r="B2" s="67"/>
      <c r="C2" s="67"/>
      <c r="D2" s="67"/>
      <c r="E2" s="67"/>
    </row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68" t="s">
        <v>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6">
      <c r="A9" s="69" t="s">
        <v>2</v>
      </c>
      <c r="B9" s="69"/>
      <c r="C9" s="69"/>
      <c r="D9" s="69"/>
      <c r="E9" s="69"/>
      <c r="F9" s="69"/>
    </row>
    <row r="10" spans="1:6">
      <c r="A10" s="69"/>
      <c r="B10" s="69"/>
      <c r="C10" s="69"/>
      <c r="D10" s="69"/>
      <c r="E10" s="69"/>
      <c r="F10" s="69"/>
    </row>
    <row r="11" spans="1:6">
      <c r="A11" s="69"/>
      <c r="B11" s="69"/>
      <c r="C11" s="69"/>
      <c r="D11" s="69"/>
      <c r="E11" s="69"/>
      <c r="F11" s="69"/>
    </row>
    <row r="12" spans="1:6">
      <c r="A12" s="69"/>
      <c r="B12" s="69"/>
      <c r="C12" s="69"/>
      <c r="D12" s="69"/>
      <c r="E12" s="69"/>
      <c r="F12" s="69"/>
    </row>
    <row r="13" spans="1:6">
      <c r="A13" s="69"/>
      <c r="B13" s="69"/>
      <c r="C13" s="69"/>
      <c r="D13" s="69"/>
      <c r="E13" s="69"/>
      <c r="F13" s="69"/>
    </row>
    <row r="14" spans="1:6">
      <c r="A14" s="69"/>
      <c r="B14" s="69"/>
      <c r="C14" s="69"/>
      <c r="D14" s="69"/>
      <c r="E14" s="69"/>
      <c r="F14" s="69"/>
    </row>
  </sheetData>
  <mergeCells count="3">
    <mergeCell ref="B2:E2"/>
    <mergeCell ref="A8:T8"/>
    <mergeCell ref="A9:F14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AB14" sqref="AB14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6" t="s">
        <v>151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286</v>
      </c>
      <c r="Y1" s="23"/>
    </row>
    <row r="2" ht="19.5" customHeight="1" spans="1:25">
      <c r="A2" s="17" t="s">
        <v>287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5</v>
      </c>
      <c r="X3" s="24"/>
      <c r="Y3" s="24"/>
    </row>
    <row r="4" ht="14.25" customHeight="1" spans="1:25">
      <c r="A4" s="18" t="s">
        <v>87</v>
      </c>
      <c r="B4" s="18"/>
      <c r="C4" s="18"/>
      <c r="D4" s="18" t="s">
        <v>88</v>
      </c>
      <c r="E4" s="18" t="s">
        <v>154</v>
      </c>
      <c r="F4" s="18" t="s">
        <v>94</v>
      </c>
      <c r="G4" s="18" t="s">
        <v>155</v>
      </c>
      <c r="H4" s="18"/>
      <c r="I4" s="18"/>
      <c r="J4" s="18"/>
      <c r="K4" s="18"/>
      <c r="L4" s="18" t="s">
        <v>156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157</v>
      </c>
      <c r="X4" s="18"/>
      <c r="Y4" s="18"/>
    </row>
    <row r="5" ht="48.2" customHeight="1" spans="1:25">
      <c r="A5" s="18" t="s">
        <v>91</v>
      </c>
      <c r="B5" s="18" t="s">
        <v>92</v>
      </c>
      <c r="C5" s="18" t="s">
        <v>93</v>
      </c>
      <c r="D5" s="18"/>
      <c r="E5" s="18"/>
      <c r="F5" s="18"/>
      <c r="G5" s="18" t="s">
        <v>104</v>
      </c>
      <c r="H5" s="18" t="s">
        <v>158</v>
      </c>
      <c r="I5" s="18" t="s">
        <v>159</v>
      </c>
      <c r="J5" s="18" t="s">
        <v>160</v>
      </c>
      <c r="K5" s="18" t="s">
        <v>161</v>
      </c>
      <c r="L5" s="18" t="s">
        <v>104</v>
      </c>
      <c r="M5" s="18" t="s">
        <v>158</v>
      </c>
      <c r="N5" s="18" t="s">
        <v>159</v>
      </c>
      <c r="O5" s="18" t="s">
        <v>160</v>
      </c>
      <c r="P5" s="18" t="s">
        <v>162</v>
      </c>
      <c r="Q5" s="18" t="s">
        <v>163</v>
      </c>
      <c r="R5" s="18" t="s">
        <v>164</v>
      </c>
      <c r="S5" s="18" t="s">
        <v>165</v>
      </c>
      <c r="T5" s="18" t="s">
        <v>166</v>
      </c>
      <c r="U5" s="18" t="s">
        <v>161</v>
      </c>
      <c r="V5" s="18" t="s">
        <v>167</v>
      </c>
      <c r="W5" s="18" t="s">
        <v>104</v>
      </c>
      <c r="X5" s="18" t="s">
        <v>155</v>
      </c>
      <c r="Y5" s="18" t="s">
        <v>168</v>
      </c>
    </row>
    <row r="6" ht="14.25" customHeight="1" spans="1:25">
      <c r="A6" s="18" t="s">
        <v>169</v>
      </c>
      <c r="B6" s="18" t="s">
        <v>169</v>
      </c>
      <c r="C6" s="18" t="s">
        <v>169</v>
      </c>
      <c r="D6" s="18" t="s">
        <v>120</v>
      </c>
      <c r="E6" s="18" t="s">
        <v>120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6"/>
      <c r="B7" s="6"/>
      <c r="C7" s="6"/>
      <c r="D7" s="6"/>
      <c r="E7" s="6" t="s">
        <v>121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12" customFormat="1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12" customFormat="1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19"/>
      <c r="B10" s="19"/>
      <c r="C10" s="19"/>
      <c r="D10" s="20"/>
      <c r="E10" s="1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4.25" customHeight="1"/>
    <row r="12" ht="16.5" customHeight="1" spans="1:11">
      <c r="A12" s="22" t="s">
        <v>288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mergeCells count="11">
    <mergeCell ref="X1:Y1"/>
    <mergeCell ref="A2:Y2"/>
    <mergeCell ref="W3:Y3"/>
    <mergeCell ref="A4:C4"/>
    <mergeCell ref="G4:K4"/>
    <mergeCell ref="L4:V4"/>
    <mergeCell ref="W4:Y4"/>
    <mergeCell ref="A12:K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workbookViewId="0">
      <selection activeCell="Y25" sqref="Y25"/>
    </sheetView>
  </sheetViews>
  <sheetFormatPr defaultColWidth="10" defaultRowHeight="13.5"/>
  <cols>
    <col min="1" max="1" width="3.75" style="12" customWidth="1"/>
    <col min="2" max="3" width="3" style="12" customWidth="1"/>
    <col min="4" max="4" width="5.875" style="12" customWidth="1"/>
    <col min="5" max="6" width="9.875" style="12" customWidth="1"/>
    <col min="7" max="7" width="8.75" style="12" customWidth="1"/>
    <col min="8" max="9" width="5.125" style="12" customWidth="1"/>
    <col min="10" max="10" width="5.5" style="12" customWidth="1"/>
    <col min="11" max="11" width="5.125" style="12" customWidth="1"/>
    <col min="12" max="12" width="5.75" style="12" customWidth="1"/>
    <col min="13" max="13" width="5.625" style="12" customWidth="1"/>
    <col min="14" max="15" width="5.75" style="12" customWidth="1"/>
    <col min="16" max="16" width="3" style="12" customWidth="1"/>
    <col min="17" max="17" width="2.875" style="12" customWidth="1"/>
    <col min="18" max="18" width="4.5" style="12" customWidth="1"/>
    <col min="19" max="19" width="5.125" style="12" customWidth="1"/>
    <col min="20" max="20" width="4" style="12" customWidth="1"/>
    <col min="21" max="21" width="6" style="12" customWidth="1"/>
    <col min="22" max="22" width="5.25" style="12" customWidth="1"/>
    <col min="23" max="24" width="5.125" style="12" customWidth="1"/>
    <col min="25" max="25" width="2.875" style="12" customWidth="1"/>
    <col min="26" max="28" width="5.125" style="12" customWidth="1"/>
    <col min="29" max="29" width="3" style="12" customWidth="1"/>
    <col min="30" max="30" width="5.125" style="12" customWidth="1"/>
    <col min="31" max="31" width="6" style="12" customWidth="1"/>
    <col min="32" max="33" width="5.125" style="12" customWidth="1"/>
    <col min="34" max="34" width="6" style="12" customWidth="1"/>
    <col min="35" max="35" width="3" style="12" customWidth="1"/>
    <col min="36" max="36" width="9.75" style="12" customWidth="1"/>
    <col min="37" max="16384" width="10" style="12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1" t="s">
        <v>289</v>
      </c>
      <c r="AI1" s="11"/>
    </row>
    <row r="2" ht="23.45" customHeight="1" spans="1:35">
      <c r="A2" s="3" t="s">
        <v>290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1" t="s">
        <v>5</v>
      </c>
      <c r="AI3" s="11"/>
    </row>
    <row r="4" ht="14.25" customHeight="1" spans="1:35">
      <c r="A4" s="4" t="s">
        <v>87</v>
      </c>
      <c r="B4" s="4"/>
      <c r="C4" s="4"/>
      <c r="D4" s="4" t="s">
        <v>88</v>
      </c>
      <c r="E4" s="4" t="s">
        <v>154</v>
      </c>
      <c r="F4" s="4" t="s">
        <v>291</v>
      </c>
      <c r="G4" s="4" t="s">
        <v>292</v>
      </c>
      <c r="H4" s="4" t="s">
        <v>293</v>
      </c>
      <c r="I4" s="4" t="s">
        <v>294</v>
      </c>
      <c r="J4" s="4" t="s">
        <v>295</v>
      </c>
      <c r="K4" s="4" t="s">
        <v>296</v>
      </c>
      <c r="L4" s="4" t="s">
        <v>297</v>
      </c>
      <c r="M4" s="4"/>
      <c r="N4" s="4"/>
      <c r="O4" s="4"/>
      <c r="P4" s="4"/>
      <c r="Q4" s="4"/>
      <c r="R4" s="4"/>
      <c r="S4" s="4"/>
      <c r="T4" s="4"/>
      <c r="U4" s="4" t="s">
        <v>298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299</v>
      </c>
    </row>
    <row r="5" ht="29.45" customHeight="1" spans="1:35">
      <c r="A5" s="4" t="s">
        <v>91</v>
      </c>
      <c r="B5" s="4" t="s">
        <v>92</v>
      </c>
      <c r="C5" s="4" t="s">
        <v>93</v>
      </c>
      <c r="D5" s="4"/>
      <c r="E5" s="4"/>
      <c r="F5" s="4"/>
      <c r="G5" s="4"/>
      <c r="H5" s="4"/>
      <c r="I5" s="4"/>
      <c r="J5" s="4"/>
      <c r="K5" s="4"/>
      <c r="L5" s="4" t="s">
        <v>94</v>
      </c>
      <c r="M5" s="4" t="s">
        <v>95</v>
      </c>
      <c r="N5" s="4"/>
      <c r="O5" s="4"/>
      <c r="P5" s="4" t="s">
        <v>96</v>
      </c>
      <c r="Q5" s="4" t="s">
        <v>97</v>
      </c>
      <c r="R5" s="4" t="s">
        <v>98</v>
      </c>
      <c r="S5" s="4" t="s">
        <v>99</v>
      </c>
      <c r="T5" s="4" t="s">
        <v>300</v>
      </c>
      <c r="U5" s="4" t="s">
        <v>101</v>
      </c>
      <c r="V5" s="4" t="s">
        <v>301</v>
      </c>
      <c r="W5" s="4"/>
      <c r="X5" s="4"/>
      <c r="Y5" s="4"/>
      <c r="Z5" s="4"/>
      <c r="AA5" s="4"/>
      <c r="AB5" s="4"/>
      <c r="AC5" s="4"/>
      <c r="AD5" s="4"/>
      <c r="AE5" s="4" t="s">
        <v>302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101</v>
      </c>
      <c r="N6" s="4" t="s">
        <v>303</v>
      </c>
      <c r="O6" s="4" t="s">
        <v>103</v>
      </c>
      <c r="P6" s="4"/>
      <c r="Q6" s="4"/>
      <c r="R6" s="4"/>
      <c r="S6" s="4"/>
      <c r="T6" s="4"/>
      <c r="U6" s="4"/>
      <c r="V6" s="4" t="s">
        <v>104</v>
      </c>
      <c r="W6" s="4" t="s">
        <v>304</v>
      </c>
      <c r="X6" s="4"/>
      <c r="Y6" s="4"/>
      <c r="Z6" s="4"/>
      <c r="AA6" s="4" t="s">
        <v>305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104</v>
      </c>
      <c r="X8" s="4" t="s">
        <v>306</v>
      </c>
      <c r="Y8" s="4" t="s">
        <v>307</v>
      </c>
      <c r="Z8" s="4" t="s">
        <v>308</v>
      </c>
      <c r="AA8" s="4" t="s">
        <v>104</v>
      </c>
      <c r="AB8" s="4" t="s">
        <v>306</v>
      </c>
      <c r="AC8" s="4" t="s">
        <v>307</v>
      </c>
      <c r="AD8" s="4" t="s">
        <v>308</v>
      </c>
      <c r="AE8" s="4" t="s">
        <v>104</v>
      </c>
      <c r="AF8" s="4" t="s">
        <v>306</v>
      </c>
      <c r="AG8" s="4" t="s">
        <v>307</v>
      </c>
      <c r="AH8" s="4" t="s">
        <v>308</v>
      </c>
      <c r="AI8" s="4"/>
    </row>
    <row r="9" ht="14.25" customHeight="1" spans="1:35">
      <c r="A9" s="4" t="s">
        <v>120</v>
      </c>
      <c r="B9" s="4" t="s">
        <v>120</v>
      </c>
      <c r="C9" s="4" t="s">
        <v>120</v>
      </c>
      <c r="D9" s="4" t="s">
        <v>120</v>
      </c>
      <c r="E9" s="4" t="s">
        <v>120</v>
      </c>
      <c r="F9" s="4" t="s">
        <v>120</v>
      </c>
      <c r="G9" s="4" t="s">
        <v>120</v>
      </c>
      <c r="H9" s="4" t="s">
        <v>120</v>
      </c>
      <c r="I9" s="4" t="s">
        <v>120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6"/>
      <c r="B10" s="6"/>
      <c r="C10" s="6"/>
      <c r="D10" s="6"/>
      <c r="E10" s="6" t="s">
        <v>121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22.7" customHeight="1" spans="1:35">
      <c r="A11" s="8"/>
      <c r="B11" s="8"/>
      <c r="C11" s="8"/>
      <c r="D11" s="8"/>
      <c r="E11" s="8"/>
      <c r="F11" s="8"/>
      <c r="G11" s="8"/>
      <c r="H11" s="8"/>
      <c r="I11" s="8"/>
      <c r="J11" s="14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0"/>
    </row>
    <row r="12" s="12" customFormat="1" ht="22.7" customHeight="1" spans="1:35">
      <c r="A12" s="8"/>
      <c r="B12" s="8"/>
      <c r="C12" s="8"/>
      <c r="D12" s="8"/>
      <c r="E12" s="8"/>
      <c r="F12" s="8"/>
      <c r="G12" s="8"/>
      <c r="H12" s="8"/>
      <c r="I12" s="8"/>
      <c r="J12" s="14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0"/>
    </row>
    <row r="13" s="12" customFormat="1" ht="22.7" customHeight="1" spans="1:35">
      <c r="A13" s="8"/>
      <c r="B13" s="8"/>
      <c r="C13" s="8"/>
      <c r="D13" s="8"/>
      <c r="E13" s="8"/>
      <c r="F13" s="8"/>
      <c r="G13" s="8"/>
      <c r="H13" s="8"/>
      <c r="I13" s="8"/>
      <c r="J13" s="14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0"/>
    </row>
    <row r="14" s="12" customFormat="1" ht="22.7" customHeight="1" spans="1:35">
      <c r="A14" s="8"/>
      <c r="B14" s="8"/>
      <c r="C14" s="8"/>
      <c r="D14" s="8"/>
      <c r="E14" s="8"/>
      <c r="F14" s="8"/>
      <c r="G14" s="8"/>
      <c r="H14" s="8"/>
      <c r="I14" s="8"/>
      <c r="J14" s="14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0"/>
    </row>
    <row r="15" s="12" customFormat="1" ht="22.7" customHeight="1" spans="1:35">
      <c r="A15" s="8"/>
      <c r="B15" s="8"/>
      <c r="C15" s="8"/>
      <c r="D15" s="8"/>
      <c r="E15" s="8"/>
      <c r="F15" s="8"/>
      <c r="G15" s="8"/>
      <c r="H15" s="8"/>
      <c r="I15" s="8"/>
      <c r="J15" s="14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0"/>
    </row>
    <row r="16" s="12" customFormat="1" ht="22.7" customHeight="1" spans="1:35">
      <c r="A16" s="8"/>
      <c r="B16" s="8"/>
      <c r="C16" s="8"/>
      <c r="D16" s="8"/>
      <c r="E16" s="8"/>
      <c r="F16" s="8"/>
      <c r="G16" s="8"/>
      <c r="H16" s="8"/>
      <c r="I16" s="8"/>
      <c r="J16" s="14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0"/>
    </row>
    <row r="17" ht="14.25" customHeight="1"/>
    <row r="18" s="1" customFormat="1" ht="14.25" customHeight="1" spans="1:7">
      <c r="A18" s="13" t="s">
        <v>309</v>
      </c>
      <c r="B18" s="13"/>
      <c r="C18" s="13"/>
      <c r="D18" s="13"/>
      <c r="E18" s="13"/>
      <c r="F18" s="13"/>
      <c r="G18" s="13"/>
    </row>
    <row r="19" ht="14.25" customHeight="1"/>
    <row r="20" ht="14.25" customHeight="1" spans="8:8">
      <c r="H20" s="2"/>
    </row>
  </sheetData>
  <mergeCells count="35">
    <mergeCell ref="AH1:AI1"/>
    <mergeCell ref="A2:AI2"/>
    <mergeCell ref="AH3:AI3"/>
    <mergeCell ref="A4:C4"/>
    <mergeCell ref="L4:T4"/>
    <mergeCell ref="U4:AH4"/>
    <mergeCell ref="M5:O5"/>
    <mergeCell ref="V5:AD5"/>
    <mergeCell ref="A18:G18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700787401575" right="0.196850393700787" top="0.275590551181102" bottom="0.27559055118110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26" sqref="O26"/>
    </sheetView>
  </sheetViews>
  <sheetFormatPr defaultColWidth="10" defaultRowHeight="13.5"/>
  <cols>
    <col min="1" max="1" width="7.5" style="1" customWidth="1"/>
    <col min="2" max="2" width="30.125" style="1" customWidth="1"/>
    <col min="3" max="4" width="9.75" style="1" customWidth="1"/>
    <col min="5" max="5" width="7.5" style="1" customWidth="1"/>
    <col min="6" max="6" width="8.375" style="1" customWidth="1"/>
    <col min="7" max="7" width="8.25" style="1" customWidth="1"/>
    <col min="8" max="8" width="8" style="1" customWidth="1"/>
    <col min="9" max="9" width="7.625" style="1" customWidth="1"/>
    <col min="10" max="11" width="8.125" style="1" customWidth="1"/>
    <col min="12" max="12" width="9.75" style="1" customWidth="1"/>
    <col min="13" max="16384" width="10" style="1"/>
  </cols>
  <sheetData>
    <row r="1" s="1" customFormat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11" t="s">
        <v>310</v>
      </c>
      <c r="K1" s="11"/>
    </row>
    <row r="2" s="1" customFormat="1" ht="26.45" customHeight="1" spans="1:11">
      <c r="A2" s="3" t="s">
        <v>311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customHeight="1" spans="1:11">
      <c r="A3" s="2"/>
      <c r="B3" s="2"/>
      <c r="C3" s="2"/>
      <c r="D3" s="2"/>
      <c r="E3" s="2"/>
      <c r="F3" s="2"/>
      <c r="G3" s="2"/>
      <c r="H3" s="2"/>
      <c r="I3" s="2"/>
      <c r="J3" s="11" t="s">
        <v>312</v>
      </c>
      <c r="K3" s="11"/>
    </row>
    <row r="4" s="1" customFormat="1" ht="14.25" customHeight="1" spans="1:11">
      <c r="A4" s="4" t="s">
        <v>220</v>
      </c>
      <c r="B4" s="4" t="s">
        <v>313</v>
      </c>
      <c r="C4" s="4" t="s">
        <v>297</v>
      </c>
      <c r="D4" s="4"/>
      <c r="E4" s="4"/>
      <c r="F4" s="4"/>
      <c r="G4" s="4"/>
      <c r="H4" s="4"/>
      <c r="I4" s="4"/>
      <c r="J4" s="4"/>
      <c r="K4" s="4"/>
    </row>
    <row r="5" s="1" customFormat="1" ht="14.25" customHeight="1" spans="1:11">
      <c r="A5" s="4"/>
      <c r="B5" s="4"/>
      <c r="C5" s="4" t="s">
        <v>94</v>
      </c>
      <c r="D5" s="4" t="s">
        <v>95</v>
      </c>
      <c r="E5" s="4"/>
      <c r="F5" s="4"/>
      <c r="G5" s="4" t="s">
        <v>96</v>
      </c>
      <c r="H5" s="4" t="s">
        <v>97</v>
      </c>
      <c r="I5" s="4" t="s">
        <v>98</v>
      </c>
      <c r="J5" s="4" t="s">
        <v>99</v>
      </c>
      <c r="K5" s="4" t="s">
        <v>300</v>
      </c>
    </row>
    <row r="6" s="1" customFormat="1" ht="72.4" customHeight="1" spans="1:11">
      <c r="A6" s="4"/>
      <c r="B6" s="4"/>
      <c r="C6" s="4"/>
      <c r="D6" s="4" t="s">
        <v>101</v>
      </c>
      <c r="E6" s="4" t="s">
        <v>102</v>
      </c>
      <c r="F6" s="4" t="s">
        <v>103</v>
      </c>
      <c r="G6" s="4"/>
      <c r="H6" s="4"/>
      <c r="I6" s="4"/>
      <c r="J6" s="4"/>
      <c r="K6" s="4"/>
    </row>
    <row r="7" s="1" customFormat="1" ht="14.25" customHeight="1" spans="1:11">
      <c r="A7" s="4" t="s">
        <v>120</v>
      </c>
      <c r="B7" s="4" t="s">
        <v>120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25" customHeight="1" spans="1:11">
      <c r="A8" s="5"/>
      <c r="B8" s="6" t="s">
        <v>121</v>
      </c>
      <c r="C8" s="7"/>
      <c r="D8" s="7"/>
      <c r="E8" s="7"/>
      <c r="F8" s="7"/>
      <c r="G8" s="7"/>
      <c r="H8" s="7"/>
      <c r="I8" s="7"/>
      <c r="J8" s="7"/>
      <c r="K8" s="7"/>
    </row>
    <row r="9" s="1" customFormat="1" ht="14.25" customHeight="1" spans="1:11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="1" customFormat="1" ht="14.25" customHeight="1" spans="1:1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.25" customHeight="1" spans="1:1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.25" customHeight="1" spans="1:1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.25" customHeight="1"/>
    <row r="14" s="1" customFormat="1" ht="14.25" customHeight="1" spans="1:2">
      <c r="A14" s="2" t="s">
        <v>314</v>
      </c>
      <c r="B14" s="2"/>
    </row>
    <row r="15" s="1" customFormat="1" ht="14.25" customHeight="1"/>
    <row r="16" s="1" customFormat="1" ht="14.25" customHeight="1"/>
    <row r="17" s="1" customFormat="1" ht="14.25" customHeight="1" spans="5:5">
      <c r="E17" s="2"/>
    </row>
    <row r="18" s="1" customFormat="1" ht="14.25" customHeight="1" spans="3:3">
      <c r="C18" s="2"/>
    </row>
  </sheetData>
  <mergeCells count="14">
    <mergeCell ref="J1:K1"/>
    <mergeCell ref="A2:K2"/>
    <mergeCell ref="J3:K3"/>
    <mergeCell ref="C4:K4"/>
    <mergeCell ref="D5:F5"/>
    <mergeCell ref="A14:B14"/>
    <mergeCell ref="A4:A6"/>
    <mergeCell ref="B4:B6"/>
    <mergeCell ref="C5:C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D13" sqref="D13"/>
    </sheetView>
  </sheetViews>
  <sheetFormatPr defaultColWidth="10" defaultRowHeight="13.5" outlineLevelCol="5"/>
  <cols>
    <col min="1" max="1" width="37.625" customWidth="1"/>
    <col min="2" max="2" width="13" customWidth="1"/>
    <col min="3" max="3" width="29.875" customWidth="1"/>
    <col min="4" max="4" width="12.75" customWidth="1"/>
    <col min="5" max="5" width="25.375" customWidth="1"/>
    <col min="6" max="6" width="12.375" customWidth="1"/>
    <col min="7" max="7" width="9.75" customWidth="1"/>
  </cols>
  <sheetData>
    <row r="1" ht="12.5" customHeight="1" spans="1:6">
      <c r="A1" s="16"/>
      <c r="B1" s="16"/>
      <c r="C1" s="16"/>
      <c r="D1" s="16"/>
      <c r="E1" s="16"/>
      <c r="F1" s="23" t="s">
        <v>3</v>
      </c>
    </row>
    <row r="2" ht="19" customHeight="1" spans="1:6">
      <c r="A2" s="62" t="s">
        <v>4</v>
      </c>
      <c r="B2" s="63"/>
      <c r="C2" s="63"/>
      <c r="D2" s="63"/>
      <c r="E2" s="63"/>
      <c r="F2" s="62"/>
    </row>
    <row r="3" ht="12.5" customHeight="1" spans="1:6">
      <c r="A3" s="16"/>
      <c r="B3" s="16"/>
      <c r="C3" s="16"/>
      <c r="D3" s="16"/>
      <c r="E3" s="16"/>
      <c r="F3" s="23" t="s">
        <v>5</v>
      </c>
    </row>
    <row r="4" ht="12.5" customHeight="1" spans="1:6">
      <c r="A4" s="25" t="s">
        <v>6</v>
      </c>
      <c r="B4" s="25"/>
      <c r="C4" s="25" t="s">
        <v>7</v>
      </c>
      <c r="D4" s="25"/>
      <c r="E4" s="25"/>
      <c r="F4" s="25"/>
    </row>
    <row r="5" ht="12.5" customHeight="1" spans="1:6">
      <c r="A5" s="25" t="s">
        <v>8</v>
      </c>
      <c r="B5" s="25" t="s">
        <v>9</v>
      </c>
      <c r="C5" s="25" t="s">
        <v>10</v>
      </c>
      <c r="D5" s="25" t="s">
        <v>9</v>
      </c>
      <c r="E5" s="25" t="s">
        <v>10</v>
      </c>
      <c r="F5" s="25" t="s">
        <v>9</v>
      </c>
    </row>
    <row r="6" ht="12.5" customHeight="1" spans="1:6">
      <c r="A6" s="26" t="s">
        <v>11</v>
      </c>
      <c r="B6" s="29">
        <f>B7+B8</f>
        <v>2514.31</v>
      </c>
      <c r="C6" s="26" t="s">
        <v>12</v>
      </c>
      <c r="D6" s="29"/>
      <c r="E6" s="64" t="s">
        <v>13</v>
      </c>
      <c r="F6" s="29">
        <v>959.15</v>
      </c>
    </row>
    <row r="7" ht="12.5" customHeight="1" spans="1:6">
      <c r="A7" s="26" t="s">
        <v>14</v>
      </c>
      <c r="B7" s="29">
        <v>2514.31</v>
      </c>
      <c r="C7" s="26" t="s">
        <v>15</v>
      </c>
      <c r="D7" s="29"/>
      <c r="E7" s="64" t="s">
        <v>16</v>
      </c>
      <c r="F7" s="29">
        <v>779.11</v>
      </c>
    </row>
    <row r="8" ht="12.5" customHeight="1" spans="1:6">
      <c r="A8" s="26" t="s">
        <v>17</v>
      </c>
      <c r="B8" s="29">
        <f>SUM(B9:B14)</f>
        <v>0</v>
      </c>
      <c r="C8" s="26" t="s">
        <v>18</v>
      </c>
      <c r="D8" s="29"/>
      <c r="E8" s="64" t="s">
        <v>19</v>
      </c>
      <c r="F8" s="29">
        <v>145.04</v>
      </c>
    </row>
    <row r="9" ht="12.5" customHeight="1" spans="1:6">
      <c r="A9" s="26" t="s">
        <v>20</v>
      </c>
      <c r="B9" s="29"/>
      <c r="C9" s="26" t="s">
        <v>21</v>
      </c>
      <c r="D9" s="29"/>
      <c r="E9" s="64" t="s">
        <v>22</v>
      </c>
      <c r="F9" s="29">
        <v>35</v>
      </c>
    </row>
    <row r="10" ht="12.5" customHeight="1" spans="1:6">
      <c r="A10" s="26" t="s">
        <v>23</v>
      </c>
      <c r="B10" s="29"/>
      <c r="C10" s="26" t="s">
        <v>24</v>
      </c>
      <c r="D10" s="29"/>
      <c r="E10" s="64" t="s">
        <v>25</v>
      </c>
      <c r="F10" s="29"/>
    </row>
    <row r="11" ht="12.5" customHeight="1" spans="1:6">
      <c r="A11" s="26" t="s">
        <v>26</v>
      </c>
      <c r="B11" s="29"/>
      <c r="C11" s="26" t="s">
        <v>27</v>
      </c>
      <c r="D11" s="29"/>
      <c r="E11" s="64" t="s">
        <v>28</v>
      </c>
      <c r="F11" s="29">
        <v>1632.65</v>
      </c>
    </row>
    <row r="12" ht="12.5" customHeight="1" spans="1:6">
      <c r="A12" s="26" t="s">
        <v>29</v>
      </c>
      <c r="B12" s="29"/>
      <c r="C12" s="26" t="s">
        <v>30</v>
      </c>
      <c r="D12" s="29"/>
      <c r="E12" s="64" t="s">
        <v>16</v>
      </c>
      <c r="F12" s="29"/>
    </row>
    <row r="13" ht="12.5" customHeight="1" spans="1:6">
      <c r="A13" s="26" t="s">
        <v>31</v>
      </c>
      <c r="B13" s="29"/>
      <c r="C13" s="26" t="s">
        <v>32</v>
      </c>
      <c r="D13" s="52">
        <v>161.48</v>
      </c>
      <c r="E13" s="64" t="s">
        <v>19</v>
      </c>
      <c r="F13" s="29">
        <v>1632.65</v>
      </c>
    </row>
    <row r="14" ht="12.5" customHeight="1" spans="1:6">
      <c r="A14" s="26" t="s">
        <v>33</v>
      </c>
      <c r="B14" s="29"/>
      <c r="C14" s="26" t="s">
        <v>34</v>
      </c>
      <c r="D14" s="52">
        <v>60.46</v>
      </c>
      <c r="E14" s="64" t="s">
        <v>22</v>
      </c>
      <c r="F14" s="29"/>
    </row>
    <row r="15" ht="12.5" customHeight="1" spans="1:6">
      <c r="A15" s="26" t="s">
        <v>35</v>
      </c>
      <c r="B15" s="29"/>
      <c r="C15" s="26" t="s">
        <v>36</v>
      </c>
      <c r="D15" s="29"/>
      <c r="E15" s="64" t="s">
        <v>37</v>
      </c>
      <c r="F15" s="29"/>
    </row>
    <row r="16" ht="12.5" customHeight="1" spans="1:6">
      <c r="A16" s="26" t="s">
        <v>38</v>
      </c>
      <c r="B16" s="29"/>
      <c r="C16" s="26" t="s">
        <v>39</v>
      </c>
      <c r="D16" s="52">
        <v>2306.98</v>
      </c>
      <c r="E16" s="64" t="s">
        <v>40</v>
      </c>
      <c r="F16" s="29"/>
    </row>
    <row r="17" ht="12.5" customHeight="1" spans="1:6">
      <c r="A17" s="26" t="s">
        <v>41</v>
      </c>
      <c r="B17" s="29">
        <f>SUM(B18:B19)</f>
        <v>0</v>
      </c>
      <c r="C17" s="26" t="s">
        <v>42</v>
      </c>
      <c r="D17" s="29"/>
      <c r="E17" s="64" t="s">
        <v>43</v>
      </c>
      <c r="F17" s="29"/>
    </row>
    <row r="18" ht="12.5" customHeight="1" spans="1:6">
      <c r="A18" s="26" t="s">
        <v>44</v>
      </c>
      <c r="B18" s="29"/>
      <c r="C18" s="26" t="s">
        <v>45</v>
      </c>
      <c r="D18" s="29"/>
      <c r="E18" s="64" t="s">
        <v>46</v>
      </c>
      <c r="F18" s="29"/>
    </row>
    <row r="19" ht="12.5" customHeight="1" spans="1:6">
      <c r="A19" s="26" t="s">
        <v>47</v>
      </c>
      <c r="B19" s="29"/>
      <c r="C19" s="26" t="s">
        <v>48</v>
      </c>
      <c r="D19" s="29"/>
      <c r="E19" s="64" t="s">
        <v>49</v>
      </c>
      <c r="F19" s="29"/>
    </row>
    <row r="20" ht="12.5" customHeight="1" spans="1:6">
      <c r="A20" s="26" t="s">
        <v>50</v>
      </c>
      <c r="B20" s="29">
        <f>SUM(B21:B23)</f>
        <v>77.49</v>
      </c>
      <c r="C20" s="26" t="s">
        <v>51</v>
      </c>
      <c r="D20" s="29"/>
      <c r="E20" s="64" t="s">
        <v>52</v>
      </c>
      <c r="F20" s="29"/>
    </row>
    <row r="21" ht="12.5" customHeight="1" spans="1:6">
      <c r="A21" s="26" t="s">
        <v>53</v>
      </c>
      <c r="B21" s="29">
        <v>77.49</v>
      </c>
      <c r="C21" s="26" t="s">
        <v>54</v>
      </c>
      <c r="D21" s="29"/>
      <c r="E21" s="64" t="s">
        <v>55</v>
      </c>
      <c r="F21" s="29"/>
    </row>
    <row r="22" ht="12.5" customHeight="1" spans="1:6">
      <c r="A22" s="26" t="s">
        <v>56</v>
      </c>
      <c r="B22" s="29"/>
      <c r="C22" s="26" t="s">
        <v>57</v>
      </c>
      <c r="D22" s="29"/>
      <c r="E22" s="64"/>
      <c r="F22" s="29"/>
    </row>
    <row r="23" ht="12.5" customHeight="1" spans="1:6">
      <c r="A23" s="26" t="s">
        <v>58</v>
      </c>
      <c r="B23" s="29"/>
      <c r="C23" s="26" t="s">
        <v>59</v>
      </c>
      <c r="D23" s="29"/>
      <c r="E23" s="64"/>
      <c r="F23" s="29"/>
    </row>
    <row r="24" ht="12.5" customHeight="1" spans="1:6">
      <c r="A24" s="26"/>
      <c r="B24" s="29"/>
      <c r="C24" s="26" t="s">
        <v>60</v>
      </c>
      <c r="D24" s="52">
        <v>62.88</v>
      </c>
      <c r="E24" s="64"/>
      <c r="F24" s="29"/>
    </row>
    <row r="25" ht="12.5" customHeight="1" spans="1:6">
      <c r="A25" s="26"/>
      <c r="B25" s="29"/>
      <c r="C25" s="26" t="s">
        <v>61</v>
      </c>
      <c r="D25" s="29"/>
      <c r="E25" s="64"/>
      <c r="F25" s="29"/>
    </row>
    <row r="26" ht="12.5" customHeight="1" spans="1:6">
      <c r="A26" s="26"/>
      <c r="B26" s="65"/>
      <c r="C26" s="26" t="s">
        <v>62</v>
      </c>
      <c r="D26" s="29"/>
      <c r="E26" s="26"/>
      <c r="F26" s="65"/>
    </row>
    <row r="27" ht="12.5" customHeight="1" spans="1:6">
      <c r="A27" s="26"/>
      <c r="B27" s="29"/>
      <c r="C27" s="26" t="s">
        <v>63</v>
      </c>
      <c r="D27" s="29"/>
      <c r="E27" s="64"/>
      <c r="F27" s="29"/>
    </row>
    <row r="28" ht="12.5" customHeight="1" spans="1:6">
      <c r="A28" s="26"/>
      <c r="B28" s="29"/>
      <c r="C28" s="26" t="s">
        <v>64</v>
      </c>
      <c r="D28" s="29"/>
      <c r="E28" s="64"/>
      <c r="F28" s="29"/>
    </row>
    <row r="29" ht="12.5" customHeight="1" spans="1:6">
      <c r="A29" s="26"/>
      <c r="B29" s="29"/>
      <c r="C29" s="26" t="s">
        <v>65</v>
      </c>
      <c r="D29" s="29"/>
      <c r="E29" s="64"/>
      <c r="F29" s="29"/>
    </row>
    <row r="30" ht="12.5" customHeight="1" spans="1:6">
      <c r="A30" s="26"/>
      <c r="B30" s="29"/>
      <c r="C30" s="26" t="s">
        <v>66</v>
      </c>
      <c r="D30" s="29"/>
      <c r="E30" s="64"/>
      <c r="F30" s="29"/>
    </row>
    <row r="31" ht="12.5" customHeight="1" spans="1:6">
      <c r="A31" s="26"/>
      <c r="B31" s="29"/>
      <c r="C31" s="26" t="s">
        <v>67</v>
      </c>
      <c r="D31" s="29"/>
      <c r="E31" s="64"/>
      <c r="F31" s="29"/>
    </row>
    <row r="32" ht="12.5" customHeight="1" spans="1:6">
      <c r="A32" s="26"/>
      <c r="B32" s="29"/>
      <c r="C32" s="26" t="s">
        <v>68</v>
      </c>
      <c r="D32" s="29"/>
      <c r="E32" s="64"/>
      <c r="F32" s="29"/>
    </row>
    <row r="33" ht="12.5" customHeight="1" spans="1:6">
      <c r="A33" s="26"/>
      <c r="B33" s="29"/>
      <c r="C33" s="26" t="s">
        <v>69</v>
      </c>
      <c r="D33" s="29"/>
      <c r="E33" s="64"/>
      <c r="F33" s="29"/>
    </row>
    <row r="34" ht="12.5" customHeight="1" spans="1:6">
      <c r="A34" s="26"/>
      <c r="B34" s="29"/>
      <c r="C34" s="26"/>
      <c r="D34" s="29"/>
      <c r="E34" s="64"/>
      <c r="F34" s="29"/>
    </row>
    <row r="35" ht="12.5" customHeight="1" spans="1:6">
      <c r="A35" s="66" t="s">
        <v>70</v>
      </c>
      <c r="B35" s="29">
        <f>SUM(B6+B15+B16+B17+B20)</f>
        <v>2591.8</v>
      </c>
      <c r="C35" s="66" t="s">
        <v>71</v>
      </c>
      <c r="D35" s="29">
        <f>SUM(D6:D33)</f>
        <v>2591.8</v>
      </c>
      <c r="E35" s="66" t="s">
        <v>71</v>
      </c>
      <c r="F35" s="29">
        <f>F6+F11</f>
        <v>2591.8</v>
      </c>
    </row>
    <row r="36" ht="12.5" customHeight="1" spans="1:6">
      <c r="A36" s="26" t="s">
        <v>72</v>
      </c>
      <c r="B36" s="29">
        <f>SUM(B37:B41)</f>
        <v>0</v>
      </c>
      <c r="C36" s="26" t="s">
        <v>73</v>
      </c>
      <c r="D36" s="29"/>
      <c r="E36" s="64" t="s">
        <v>74</v>
      </c>
      <c r="F36" s="29">
        <f>SUM(F37:F38)</f>
        <v>0</v>
      </c>
    </row>
    <row r="37" ht="12.5" customHeight="1" spans="1:6">
      <c r="A37" s="26" t="s">
        <v>75</v>
      </c>
      <c r="B37" s="29"/>
      <c r="C37" s="26"/>
      <c r="D37" s="29"/>
      <c r="E37" s="64" t="s">
        <v>76</v>
      </c>
      <c r="F37" s="29"/>
    </row>
    <row r="38" ht="12.5" customHeight="1" spans="1:6">
      <c r="A38" s="26" t="s">
        <v>77</v>
      </c>
      <c r="B38" s="29"/>
      <c r="C38" s="26"/>
      <c r="D38" s="29"/>
      <c r="E38" s="64" t="s">
        <v>78</v>
      </c>
      <c r="F38" s="29"/>
    </row>
    <row r="39" ht="12.5" customHeight="1" spans="1:6">
      <c r="A39" s="26" t="s">
        <v>79</v>
      </c>
      <c r="B39" s="29"/>
      <c r="C39" s="26"/>
      <c r="D39" s="29"/>
      <c r="E39" s="64" t="s">
        <v>80</v>
      </c>
      <c r="F39" s="29"/>
    </row>
    <row r="40" ht="12.5" customHeight="1" spans="1:6">
      <c r="A40" s="26" t="s">
        <v>81</v>
      </c>
      <c r="B40" s="29"/>
      <c r="C40" s="26"/>
      <c r="D40" s="29"/>
      <c r="E40" s="64"/>
      <c r="F40" s="29"/>
    </row>
    <row r="41" ht="12.5" customHeight="1" spans="1:6">
      <c r="A41" s="26" t="s">
        <v>82</v>
      </c>
      <c r="B41" s="29"/>
      <c r="C41" s="26"/>
      <c r="D41" s="29"/>
      <c r="E41" s="64"/>
      <c r="F41" s="29"/>
    </row>
    <row r="42" ht="12.5" customHeight="1" spans="1:6">
      <c r="A42" s="26"/>
      <c r="B42" s="29"/>
      <c r="C42" s="26"/>
      <c r="D42" s="29"/>
      <c r="E42" s="64"/>
      <c r="F42" s="29"/>
    </row>
    <row r="43" ht="12.5" customHeight="1" spans="1:6">
      <c r="A43" s="26"/>
      <c r="B43" s="29"/>
      <c r="C43" s="26"/>
      <c r="D43" s="29"/>
      <c r="E43" s="64"/>
      <c r="F43" s="29"/>
    </row>
    <row r="44" ht="12.5" customHeight="1" spans="1:6">
      <c r="A44" s="66" t="s">
        <v>83</v>
      </c>
      <c r="B44" s="29">
        <f>B35+B36</f>
        <v>2591.8</v>
      </c>
      <c r="C44" s="66" t="s">
        <v>84</v>
      </c>
      <c r="D44" s="29">
        <f>D35+D36</f>
        <v>2591.8</v>
      </c>
      <c r="E44" s="66" t="s">
        <v>84</v>
      </c>
      <c r="F44" s="29">
        <f>F35+F36</f>
        <v>2591.8</v>
      </c>
    </row>
  </sheetData>
  <mergeCells count="3">
    <mergeCell ref="A2:F2"/>
    <mergeCell ref="A4:B4"/>
    <mergeCell ref="C4:F4"/>
  </mergeCells>
  <printOptions horizontalCentered="1"/>
  <pageMargins left="0.747916666666667" right="0.747916666666667" top="0.156944444444444" bottom="0.156944444444444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opLeftCell="A5" workbookViewId="0">
      <selection activeCell="A29" sqref="$A29:$XFD29"/>
    </sheetView>
  </sheetViews>
  <sheetFormatPr defaultColWidth="10" defaultRowHeight="13.5"/>
  <cols>
    <col min="1" max="3" width="3" customWidth="1"/>
    <col min="4" max="4" width="7.5" customWidth="1"/>
    <col min="5" max="5" width="25.75" customWidth="1"/>
    <col min="6" max="6" width="9.25" style="45" customWidth="1"/>
    <col min="7" max="7" width="10.25" style="45" customWidth="1"/>
    <col min="8" max="8" width="9.875" style="45" customWidth="1"/>
    <col min="9" max="9" width="3.75" customWidth="1"/>
    <col min="10" max="10" width="4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4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0" width="3" customWidth="1"/>
    <col min="21" max="21" width="6.375" style="45" customWidth="1"/>
    <col min="22" max="22" width="6.625" style="45" customWidth="1"/>
    <col min="23" max="23" width="2.25" customWidth="1"/>
    <col min="24" max="24" width="2.87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7" customHeight="1" spans="1:30">
      <c r="A1" s="16"/>
      <c r="D1" s="16"/>
      <c r="E1" s="16"/>
      <c r="F1" s="46"/>
      <c r="G1" s="46"/>
      <c r="H1" s="4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46"/>
      <c r="V1" s="46"/>
      <c r="W1" s="16"/>
      <c r="X1" s="16"/>
      <c r="Y1" s="16"/>
      <c r="Z1" s="16"/>
      <c r="AA1" s="16"/>
      <c r="AB1" s="16"/>
      <c r="AC1" s="23" t="s">
        <v>85</v>
      </c>
      <c r="AD1" s="59"/>
    </row>
    <row r="2" ht="26.45" customHeight="1" spans="4:30">
      <c r="D2" s="17" t="s">
        <v>86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8" customHeight="1" spans="4:30">
      <c r="D3" s="16"/>
      <c r="E3" s="16"/>
      <c r="F3" s="46"/>
      <c r="G3" s="46"/>
      <c r="H3" s="4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6"/>
      <c r="V3" s="46"/>
      <c r="W3" s="16"/>
      <c r="X3" s="16"/>
      <c r="Y3" s="16"/>
      <c r="Z3" s="16"/>
      <c r="AA3" s="16"/>
      <c r="AB3" s="16"/>
      <c r="AC3" s="60" t="s">
        <v>5</v>
      </c>
      <c r="AD3" s="61"/>
    </row>
    <row r="4" ht="26" customHeight="1" spans="1:30">
      <c r="A4" s="18" t="s">
        <v>87</v>
      </c>
      <c r="B4" s="18"/>
      <c r="C4" s="18"/>
      <c r="D4" s="18" t="s">
        <v>88</v>
      </c>
      <c r="E4" s="18" t="s">
        <v>89</v>
      </c>
      <c r="F4" s="18" t="s">
        <v>90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36.75" customHeight="1" spans="1:30">
      <c r="A5" s="18" t="s">
        <v>91</v>
      </c>
      <c r="B5" s="18" t="s">
        <v>92</v>
      </c>
      <c r="C5" s="18" t="s">
        <v>93</v>
      </c>
      <c r="D5" s="18"/>
      <c r="E5" s="18"/>
      <c r="F5" s="18" t="s">
        <v>94</v>
      </c>
      <c r="G5" s="18" t="s">
        <v>95</v>
      </c>
      <c r="H5" s="18"/>
      <c r="I5" s="18"/>
      <c r="J5" s="18"/>
      <c r="K5" s="18"/>
      <c r="L5" s="18"/>
      <c r="M5" s="18"/>
      <c r="N5" s="18"/>
      <c r="O5" s="18"/>
      <c r="P5" s="18" t="s">
        <v>96</v>
      </c>
      <c r="Q5" s="18" t="s">
        <v>97</v>
      </c>
      <c r="R5" s="18" t="s">
        <v>98</v>
      </c>
      <c r="S5" s="18"/>
      <c r="T5" s="18"/>
      <c r="U5" s="18" t="s">
        <v>99</v>
      </c>
      <c r="V5" s="18"/>
      <c r="W5" s="18"/>
      <c r="X5" s="18"/>
      <c r="Y5" s="18" t="s">
        <v>100</v>
      </c>
      <c r="Z5" s="18"/>
      <c r="AA5" s="18"/>
      <c r="AB5" s="18"/>
      <c r="AC5" s="18"/>
      <c r="AD5" s="18"/>
    </row>
    <row r="6" ht="14.25" customHeight="1" spans="1:30">
      <c r="A6" s="18"/>
      <c r="B6" s="18"/>
      <c r="C6" s="18"/>
      <c r="D6" s="18"/>
      <c r="E6" s="18"/>
      <c r="F6" s="18"/>
      <c r="G6" s="18" t="s">
        <v>101</v>
      </c>
      <c r="H6" s="18" t="s">
        <v>102</v>
      </c>
      <c r="I6" s="18" t="s">
        <v>103</v>
      </c>
      <c r="J6" s="18"/>
      <c r="K6" s="18"/>
      <c r="L6" s="18"/>
      <c r="M6" s="18"/>
      <c r="N6" s="18"/>
      <c r="O6" s="18"/>
      <c r="P6" s="18"/>
      <c r="Q6" s="18"/>
      <c r="R6" s="18" t="s">
        <v>104</v>
      </c>
      <c r="S6" s="18" t="s">
        <v>105</v>
      </c>
      <c r="T6" s="18" t="s">
        <v>106</v>
      </c>
      <c r="U6" s="18" t="s">
        <v>104</v>
      </c>
      <c r="V6" s="18" t="s">
        <v>107</v>
      </c>
      <c r="W6" s="18" t="s">
        <v>108</v>
      </c>
      <c r="X6" s="18" t="s">
        <v>106</v>
      </c>
      <c r="Y6" s="18" t="s">
        <v>104</v>
      </c>
      <c r="Z6" s="18" t="s">
        <v>109</v>
      </c>
      <c r="AA6" s="18" t="s">
        <v>110</v>
      </c>
      <c r="AB6" s="18" t="s">
        <v>111</v>
      </c>
      <c r="AC6" s="18" t="s">
        <v>112</v>
      </c>
      <c r="AD6" s="18" t="s">
        <v>113</v>
      </c>
    </row>
    <row r="7" ht="84" customHeight="1" spans="1:30">
      <c r="A7" s="18"/>
      <c r="B7" s="18"/>
      <c r="C7" s="18"/>
      <c r="D7" s="18"/>
      <c r="E7" s="18"/>
      <c r="F7" s="18"/>
      <c r="G7" s="18"/>
      <c r="H7" s="18"/>
      <c r="I7" s="18" t="s">
        <v>104</v>
      </c>
      <c r="J7" s="18" t="s">
        <v>114</v>
      </c>
      <c r="K7" s="18" t="s">
        <v>115</v>
      </c>
      <c r="L7" s="18" t="s">
        <v>116</v>
      </c>
      <c r="M7" s="18" t="s">
        <v>117</v>
      </c>
      <c r="N7" s="18" t="s">
        <v>118</v>
      </c>
      <c r="O7" s="18" t="s">
        <v>119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15" customHeight="1" spans="1:30">
      <c r="A8" s="18" t="s">
        <v>120</v>
      </c>
      <c r="B8" s="18" t="s">
        <v>120</v>
      </c>
      <c r="C8" s="18" t="s">
        <v>120</v>
      </c>
      <c r="D8" s="18" t="s">
        <v>120</v>
      </c>
      <c r="E8" s="18" t="s">
        <v>120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8">
        <v>7</v>
      </c>
      <c r="M8" s="18">
        <v>8</v>
      </c>
      <c r="N8" s="18">
        <v>9</v>
      </c>
      <c r="O8" s="18">
        <v>10</v>
      </c>
      <c r="P8" s="18">
        <v>11</v>
      </c>
      <c r="Q8" s="18">
        <v>12</v>
      </c>
      <c r="R8" s="18">
        <v>13</v>
      </c>
      <c r="S8" s="18">
        <v>14</v>
      </c>
      <c r="T8" s="18">
        <v>15</v>
      </c>
      <c r="U8" s="18">
        <v>16</v>
      </c>
      <c r="V8" s="18">
        <v>17</v>
      </c>
      <c r="W8" s="18">
        <v>18</v>
      </c>
      <c r="X8" s="18">
        <v>19</v>
      </c>
      <c r="Y8" s="18">
        <v>20</v>
      </c>
      <c r="Z8" s="18">
        <v>21</v>
      </c>
      <c r="AA8" s="18">
        <v>22</v>
      </c>
      <c r="AB8" s="18">
        <v>23</v>
      </c>
      <c r="AC8" s="18">
        <v>24</v>
      </c>
      <c r="AD8" s="18">
        <v>25</v>
      </c>
    </row>
    <row r="9" s="12" customFormat="1" ht="15" customHeight="1" spans="1:30">
      <c r="A9" s="55"/>
      <c r="B9" s="55"/>
      <c r="C9" s="55"/>
      <c r="D9" s="55"/>
      <c r="E9" s="56" t="s">
        <v>121</v>
      </c>
      <c r="F9" s="56">
        <f>F10</f>
        <v>2591.803252</v>
      </c>
      <c r="G9" s="56">
        <f>G10</f>
        <v>2591.803252</v>
      </c>
      <c r="H9" s="56">
        <v>2514.31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47">
        <v>77.49</v>
      </c>
      <c r="V9" s="47">
        <v>77.49</v>
      </c>
      <c r="W9" s="57"/>
      <c r="X9" s="57"/>
      <c r="Y9" s="57"/>
      <c r="Z9" s="57"/>
      <c r="AA9" s="57"/>
      <c r="AB9" s="57"/>
      <c r="AC9" s="57"/>
      <c r="AD9" s="57"/>
    </row>
    <row r="10" ht="15" customHeight="1" spans="1:30">
      <c r="A10" s="44"/>
      <c r="B10" s="44"/>
      <c r="C10" s="44"/>
      <c r="D10" s="48" t="s">
        <v>122</v>
      </c>
      <c r="E10" s="48" t="s">
        <v>123</v>
      </c>
      <c r="F10" s="49">
        <v>2591.803252</v>
      </c>
      <c r="G10" s="49">
        <v>2591.803252</v>
      </c>
      <c r="H10" s="49">
        <v>2514.31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8">
        <v>77.49</v>
      </c>
      <c r="V10" s="42">
        <v>77.49</v>
      </c>
      <c r="W10" s="52"/>
      <c r="X10" s="52"/>
      <c r="Y10" s="52"/>
      <c r="Z10" s="52"/>
      <c r="AA10" s="52"/>
      <c r="AB10" s="52"/>
      <c r="AC10" s="52"/>
      <c r="AD10" s="52"/>
    </row>
    <row r="11" ht="15" customHeight="1" spans="1:30">
      <c r="A11" s="44"/>
      <c r="B11" s="44"/>
      <c r="C11" s="44"/>
      <c r="D11" s="48" t="s">
        <v>124</v>
      </c>
      <c r="E11" s="48" t="s">
        <v>123</v>
      </c>
      <c r="F11" s="49">
        <v>1393.716443</v>
      </c>
      <c r="G11" s="49">
        <v>1393.716443</v>
      </c>
      <c r="H11" s="49">
        <v>1393.716443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8"/>
      <c r="V11" s="58"/>
      <c r="W11" s="52"/>
      <c r="X11" s="52"/>
      <c r="Y11" s="52"/>
      <c r="Z11" s="52"/>
      <c r="AA11" s="52"/>
      <c r="AB11" s="52"/>
      <c r="AC11" s="52"/>
      <c r="AD11" s="52"/>
    </row>
    <row r="12" ht="15" customHeight="1" spans="1:30">
      <c r="A12" s="44" t="s">
        <v>125</v>
      </c>
      <c r="B12" s="44" t="s">
        <v>126</v>
      </c>
      <c r="C12" s="44" t="s">
        <v>127</v>
      </c>
      <c r="D12" s="48"/>
      <c r="E12" s="48" t="s">
        <v>128</v>
      </c>
      <c r="F12" s="49">
        <v>1.69981</v>
      </c>
      <c r="G12" s="49">
        <v>1.69981</v>
      </c>
      <c r="H12" s="49">
        <v>1.69981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8"/>
      <c r="V12" s="58"/>
      <c r="W12" s="52"/>
      <c r="X12" s="52"/>
      <c r="Y12" s="52"/>
      <c r="Z12" s="52"/>
      <c r="AA12" s="52"/>
      <c r="AB12" s="52"/>
      <c r="AC12" s="52"/>
      <c r="AD12" s="52"/>
    </row>
    <row r="13" ht="15" customHeight="1" spans="1:30">
      <c r="A13" s="44" t="s">
        <v>125</v>
      </c>
      <c r="B13" s="44" t="s">
        <v>126</v>
      </c>
      <c r="C13" s="44" t="s">
        <v>126</v>
      </c>
      <c r="D13" s="48"/>
      <c r="E13" s="48" t="s">
        <v>129</v>
      </c>
      <c r="F13" s="49">
        <v>12.258848</v>
      </c>
      <c r="G13" s="49">
        <v>12.258848</v>
      </c>
      <c r="H13" s="49">
        <v>12.258848</v>
      </c>
      <c r="I13" s="53"/>
      <c r="J13" s="5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8"/>
      <c r="V13" s="58"/>
      <c r="W13" s="52"/>
      <c r="X13" s="52"/>
      <c r="Y13" s="52"/>
      <c r="Z13" s="52"/>
      <c r="AA13" s="52"/>
      <c r="AB13" s="52"/>
      <c r="AC13" s="52"/>
      <c r="AD13" s="52"/>
    </row>
    <row r="14" ht="15" customHeight="1" spans="1:30">
      <c r="A14" s="44" t="s">
        <v>125</v>
      </c>
      <c r="B14" s="44" t="s">
        <v>126</v>
      </c>
      <c r="C14" s="44" t="s">
        <v>130</v>
      </c>
      <c r="D14" s="48"/>
      <c r="E14" s="48" t="s">
        <v>131</v>
      </c>
      <c r="F14" s="49">
        <v>6.129424</v>
      </c>
      <c r="G14" s="49">
        <v>6.129424</v>
      </c>
      <c r="H14" s="49">
        <v>6.129424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8"/>
      <c r="V14" s="58"/>
      <c r="W14" s="52"/>
      <c r="X14" s="52"/>
      <c r="Y14" s="52"/>
      <c r="Z14" s="52"/>
      <c r="AA14" s="52"/>
      <c r="AB14" s="52"/>
      <c r="AC14" s="52"/>
      <c r="AD14" s="52"/>
    </row>
    <row r="15" ht="15" customHeight="1" spans="1:30">
      <c r="A15" s="44" t="s">
        <v>132</v>
      </c>
      <c r="B15" s="44" t="s">
        <v>133</v>
      </c>
      <c r="C15" s="44" t="s">
        <v>127</v>
      </c>
      <c r="D15" s="48"/>
      <c r="E15" s="48" t="s">
        <v>134</v>
      </c>
      <c r="F15" s="49">
        <v>5.976188</v>
      </c>
      <c r="G15" s="49">
        <v>5.976188</v>
      </c>
      <c r="H15" s="49">
        <v>5.976188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8"/>
      <c r="V15" s="58"/>
      <c r="W15" s="52"/>
      <c r="X15" s="52"/>
      <c r="Y15" s="52"/>
      <c r="Z15" s="52"/>
      <c r="AA15" s="52"/>
      <c r="AB15" s="52"/>
      <c r="AC15" s="52"/>
      <c r="AD15" s="52"/>
    </row>
    <row r="16" ht="15" customHeight="1" spans="1:30">
      <c r="A16" s="44" t="s">
        <v>132</v>
      </c>
      <c r="B16" s="44" t="s">
        <v>133</v>
      </c>
      <c r="C16" s="44" t="s">
        <v>135</v>
      </c>
      <c r="D16" s="48"/>
      <c r="E16" s="48" t="s">
        <v>136</v>
      </c>
      <c r="F16" s="49">
        <v>4.301724</v>
      </c>
      <c r="G16" s="49">
        <v>4.301724</v>
      </c>
      <c r="H16" s="49">
        <v>4.301724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8"/>
      <c r="V16" s="58"/>
      <c r="W16" s="52"/>
      <c r="X16" s="52"/>
      <c r="Y16" s="52"/>
      <c r="Z16" s="52"/>
      <c r="AA16" s="52"/>
      <c r="AB16" s="52"/>
      <c r="AC16" s="52"/>
      <c r="AD16" s="52"/>
    </row>
    <row r="17" ht="15" customHeight="1" spans="1:30">
      <c r="A17" s="44" t="s">
        <v>137</v>
      </c>
      <c r="B17" s="44" t="s">
        <v>127</v>
      </c>
      <c r="C17" s="44" t="s">
        <v>127</v>
      </c>
      <c r="D17" s="48"/>
      <c r="E17" s="48" t="s">
        <v>138</v>
      </c>
      <c r="F17" s="49">
        <v>97.269174</v>
      </c>
      <c r="G17" s="49">
        <v>97.269174</v>
      </c>
      <c r="H17" s="49">
        <v>97.269174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8"/>
      <c r="V17" s="58"/>
      <c r="W17" s="52"/>
      <c r="X17" s="52"/>
      <c r="Y17" s="52"/>
      <c r="Z17" s="52"/>
      <c r="AA17" s="52"/>
      <c r="AB17" s="52"/>
      <c r="AC17" s="52"/>
      <c r="AD17" s="52"/>
    </row>
    <row r="18" ht="15" customHeight="1" spans="1:30">
      <c r="A18" s="44" t="s">
        <v>137</v>
      </c>
      <c r="B18" s="44" t="s">
        <v>127</v>
      </c>
      <c r="C18" s="44" t="s">
        <v>139</v>
      </c>
      <c r="D18" s="48"/>
      <c r="E18" s="48" t="s">
        <v>140</v>
      </c>
      <c r="F18" s="49">
        <v>115.5</v>
      </c>
      <c r="G18" s="49">
        <v>115.5</v>
      </c>
      <c r="H18" s="49">
        <v>115.5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8"/>
      <c r="V18" s="58"/>
      <c r="W18" s="52"/>
      <c r="X18" s="52"/>
      <c r="Y18" s="52"/>
      <c r="Z18" s="52"/>
      <c r="AA18" s="52"/>
      <c r="AB18" s="52"/>
      <c r="AC18" s="52"/>
      <c r="AD18" s="52"/>
    </row>
    <row r="19" ht="15" customHeight="1" spans="1:30">
      <c r="A19" s="44" t="s">
        <v>137</v>
      </c>
      <c r="B19" s="44" t="s">
        <v>126</v>
      </c>
      <c r="C19" s="44" t="s">
        <v>127</v>
      </c>
      <c r="D19" s="48"/>
      <c r="E19" s="48" t="s">
        <v>141</v>
      </c>
      <c r="F19" s="49">
        <v>1141.387139</v>
      </c>
      <c r="G19" s="49">
        <v>1141.387139</v>
      </c>
      <c r="H19" s="49">
        <v>1141.387139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8"/>
      <c r="V19" s="58"/>
      <c r="W19" s="52"/>
      <c r="X19" s="52"/>
      <c r="Y19" s="52"/>
      <c r="Z19" s="52"/>
      <c r="AA19" s="52"/>
      <c r="AB19" s="52"/>
      <c r="AC19" s="52"/>
      <c r="AD19" s="52"/>
    </row>
    <row r="20" ht="15" customHeight="1" spans="1:30">
      <c r="A20" s="44" t="s">
        <v>142</v>
      </c>
      <c r="B20" s="44" t="s">
        <v>143</v>
      </c>
      <c r="C20" s="44" t="s">
        <v>127</v>
      </c>
      <c r="D20" s="48"/>
      <c r="E20" s="48" t="s">
        <v>144</v>
      </c>
      <c r="F20" s="49">
        <v>9.194136</v>
      </c>
      <c r="G20" s="49">
        <v>9.194136</v>
      </c>
      <c r="H20" s="49">
        <v>9.194136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8"/>
      <c r="V20" s="58"/>
      <c r="W20" s="52"/>
      <c r="X20" s="52"/>
      <c r="Y20" s="52"/>
      <c r="Z20" s="52"/>
      <c r="AA20" s="52"/>
      <c r="AB20" s="52"/>
      <c r="AC20" s="52"/>
      <c r="AD20" s="52"/>
    </row>
    <row r="21" ht="15" customHeight="1" spans="1:30">
      <c r="A21" s="44"/>
      <c r="B21" s="44"/>
      <c r="C21" s="44"/>
      <c r="D21" s="48" t="s">
        <v>145</v>
      </c>
      <c r="E21" s="48" t="s">
        <v>146</v>
      </c>
      <c r="F21" s="49">
        <v>748.265517</v>
      </c>
      <c r="G21" s="49">
        <v>748.265517</v>
      </c>
      <c r="H21" s="49">
        <v>748.265517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8"/>
      <c r="V21" s="42"/>
      <c r="W21" s="52"/>
      <c r="X21" s="52"/>
      <c r="Y21" s="52"/>
      <c r="Z21" s="52"/>
      <c r="AA21" s="52"/>
      <c r="AB21" s="52"/>
      <c r="AC21" s="52"/>
      <c r="AD21" s="52"/>
    </row>
    <row r="22" customFormat="1" ht="15" customHeight="1" spans="1:30">
      <c r="A22" s="44" t="s">
        <v>125</v>
      </c>
      <c r="B22" s="44" t="s">
        <v>126</v>
      </c>
      <c r="C22" s="44" t="s">
        <v>127</v>
      </c>
      <c r="D22" s="48"/>
      <c r="E22" s="48" t="s">
        <v>128</v>
      </c>
      <c r="F22" s="49">
        <v>5.910348</v>
      </c>
      <c r="G22" s="49">
        <v>5.910348</v>
      </c>
      <c r="H22" s="49">
        <v>5.910348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8"/>
      <c r="V22" s="42"/>
      <c r="W22" s="52"/>
      <c r="X22" s="52"/>
      <c r="Y22" s="52"/>
      <c r="Z22" s="52"/>
      <c r="AA22" s="52"/>
      <c r="AB22" s="52"/>
      <c r="AC22" s="52"/>
      <c r="AD22" s="52"/>
    </row>
    <row r="23" customFormat="1" ht="15" customHeight="1" spans="1:30">
      <c r="A23" s="44" t="s">
        <v>125</v>
      </c>
      <c r="B23" s="44" t="s">
        <v>126</v>
      </c>
      <c r="C23" s="44" t="s">
        <v>126</v>
      </c>
      <c r="D23" s="48"/>
      <c r="E23" s="48" t="s">
        <v>129</v>
      </c>
      <c r="F23" s="49">
        <v>40.757456</v>
      </c>
      <c r="G23" s="49">
        <v>40.757456</v>
      </c>
      <c r="H23" s="49">
        <v>40.757456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8"/>
      <c r="V23" s="42"/>
      <c r="W23" s="52"/>
      <c r="X23" s="52"/>
      <c r="Y23" s="52"/>
      <c r="Z23" s="52"/>
      <c r="AA23" s="52"/>
      <c r="AB23" s="52"/>
      <c r="AC23" s="52"/>
      <c r="AD23" s="52"/>
    </row>
    <row r="24" customFormat="1" ht="15" customHeight="1" spans="1:30">
      <c r="A24" s="44" t="s">
        <v>125</v>
      </c>
      <c r="B24" s="44" t="s">
        <v>126</v>
      </c>
      <c r="C24" s="44" t="s">
        <v>130</v>
      </c>
      <c r="D24" s="48"/>
      <c r="E24" s="48" t="s">
        <v>131</v>
      </c>
      <c r="F24" s="49">
        <v>20.378728</v>
      </c>
      <c r="G24" s="49">
        <v>20.378728</v>
      </c>
      <c r="H24" s="49">
        <v>20.378728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8"/>
      <c r="V24" s="42"/>
      <c r="W24" s="52"/>
      <c r="X24" s="52"/>
      <c r="Y24" s="52"/>
      <c r="Z24" s="52"/>
      <c r="AA24" s="52"/>
      <c r="AB24" s="52"/>
      <c r="AC24" s="52"/>
      <c r="AD24" s="52"/>
    </row>
    <row r="25" customFormat="1" ht="15" customHeight="1" spans="1:30">
      <c r="A25" s="44" t="s">
        <v>132</v>
      </c>
      <c r="B25" s="44" t="s">
        <v>133</v>
      </c>
      <c r="C25" s="44" t="s">
        <v>127</v>
      </c>
      <c r="D25" s="48"/>
      <c r="E25" s="48" t="s">
        <v>134</v>
      </c>
      <c r="F25" s="49">
        <v>19.86926</v>
      </c>
      <c r="G25" s="49">
        <v>19.86926</v>
      </c>
      <c r="H25" s="49">
        <v>19.86926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8"/>
      <c r="V25" s="42"/>
      <c r="W25" s="52"/>
      <c r="X25" s="52"/>
      <c r="Y25" s="52"/>
      <c r="Z25" s="52"/>
      <c r="AA25" s="52"/>
      <c r="AB25" s="52"/>
      <c r="AC25" s="52"/>
      <c r="AD25" s="52"/>
    </row>
    <row r="26" customFormat="1" ht="15" customHeight="1" spans="1:30">
      <c r="A26" s="44" t="s">
        <v>132</v>
      </c>
      <c r="B26" s="44" t="s">
        <v>133</v>
      </c>
      <c r="C26" s="44" t="s">
        <v>135</v>
      </c>
      <c r="D26" s="48"/>
      <c r="E26" s="48" t="s">
        <v>136</v>
      </c>
      <c r="F26" s="49">
        <v>15.284046</v>
      </c>
      <c r="G26" s="49">
        <v>15.284046</v>
      </c>
      <c r="H26" s="49">
        <v>15.284046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8"/>
      <c r="V26" s="42"/>
      <c r="W26" s="52"/>
      <c r="X26" s="52"/>
      <c r="Y26" s="52"/>
      <c r="Z26" s="52"/>
      <c r="AA26" s="52"/>
      <c r="AB26" s="52"/>
      <c r="AC26" s="52"/>
      <c r="AD26" s="52"/>
    </row>
    <row r="27" customFormat="1" ht="15" customHeight="1" spans="1:30">
      <c r="A27" s="44" t="s">
        <v>137</v>
      </c>
      <c r="B27" s="44" t="s">
        <v>127</v>
      </c>
      <c r="C27" s="44" t="s">
        <v>139</v>
      </c>
      <c r="D27" s="48"/>
      <c r="E27" s="48" t="s">
        <v>140</v>
      </c>
      <c r="F27" s="49">
        <v>615.497587</v>
      </c>
      <c r="G27" s="49">
        <v>615.497587</v>
      </c>
      <c r="H27" s="49">
        <v>615.497587</v>
      </c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8"/>
      <c r="V27" s="42"/>
      <c r="W27" s="52"/>
      <c r="X27" s="52"/>
      <c r="Y27" s="52"/>
      <c r="Z27" s="52"/>
      <c r="AA27" s="52"/>
      <c r="AB27" s="52"/>
      <c r="AC27" s="52"/>
      <c r="AD27" s="52"/>
    </row>
    <row r="28" customFormat="1" ht="15" customHeight="1" spans="1:30">
      <c r="A28" s="44" t="s">
        <v>142</v>
      </c>
      <c r="B28" s="44" t="s">
        <v>143</v>
      </c>
      <c r="C28" s="44" t="s">
        <v>127</v>
      </c>
      <c r="D28" s="48"/>
      <c r="E28" s="48" t="s">
        <v>144</v>
      </c>
      <c r="F28" s="49">
        <v>30.568092</v>
      </c>
      <c r="G28" s="49">
        <v>30.568092</v>
      </c>
      <c r="H28" s="49">
        <v>30.568092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8"/>
      <c r="V28" s="42"/>
      <c r="W28" s="52"/>
      <c r="X28" s="52"/>
      <c r="Y28" s="52"/>
      <c r="Z28" s="52"/>
      <c r="AA28" s="52"/>
      <c r="AB28" s="52"/>
      <c r="AC28" s="52"/>
      <c r="AD28" s="52"/>
    </row>
    <row r="29" customFormat="1" ht="15" customHeight="1" spans="1:30">
      <c r="A29" s="44"/>
      <c r="B29" s="44"/>
      <c r="C29" s="44"/>
      <c r="D29" s="48" t="s">
        <v>147</v>
      </c>
      <c r="E29" s="48" t="s">
        <v>148</v>
      </c>
      <c r="F29" s="49">
        <v>449.821292</v>
      </c>
      <c r="G29" s="49">
        <v>449.821292</v>
      </c>
      <c r="H29" s="49">
        <v>372.326912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8"/>
      <c r="V29" s="42"/>
      <c r="W29" s="52"/>
      <c r="X29" s="52"/>
      <c r="Y29" s="52"/>
      <c r="Z29" s="52"/>
      <c r="AA29" s="52"/>
      <c r="AB29" s="52"/>
      <c r="AC29" s="52"/>
      <c r="AD29" s="52"/>
    </row>
    <row r="30" customFormat="1" ht="15" customHeight="1" spans="1:30">
      <c r="A30" s="44" t="s">
        <v>125</v>
      </c>
      <c r="B30" s="44" t="s">
        <v>126</v>
      </c>
      <c r="C30" s="44" t="s">
        <v>143</v>
      </c>
      <c r="D30" s="48"/>
      <c r="E30" s="48" t="s">
        <v>149</v>
      </c>
      <c r="F30" s="49">
        <v>28.10472</v>
      </c>
      <c r="G30" s="49">
        <v>28.10472</v>
      </c>
      <c r="H30" s="49">
        <v>28.10472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8"/>
      <c r="V30" s="42"/>
      <c r="W30" s="52"/>
      <c r="X30" s="52"/>
      <c r="Y30" s="52"/>
      <c r="Z30" s="52"/>
      <c r="AA30" s="52"/>
      <c r="AB30" s="52"/>
      <c r="AC30" s="52"/>
      <c r="AD30" s="52"/>
    </row>
    <row r="31" customFormat="1" ht="15" customHeight="1" spans="1:30">
      <c r="A31" s="44" t="s">
        <v>125</v>
      </c>
      <c r="B31" s="44" t="s">
        <v>126</v>
      </c>
      <c r="C31" s="44" t="s">
        <v>126</v>
      </c>
      <c r="D31" s="48"/>
      <c r="E31" s="48" t="s">
        <v>129</v>
      </c>
      <c r="F31" s="49">
        <v>30.82848</v>
      </c>
      <c r="G31" s="49">
        <v>30.82848</v>
      </c>
      <c r="H31" s="49">
        <v>30.82848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8"/>
      <c r="V31" s="42"/>
      <c r="W31" s="52"/>
      <c r="X31" s="52"/>
      <c r="Y31" s="52"/>
      <c r="Z31" s="52"/>
      <c r="AA31" s="52"/>
      <c r="AB31" s="52"/>
      <c r="AC31" s="52"/>
      <c r="AD31" s="52"/>
    </row>
    <row r="32" customFormat="1" ht="15" customHeight="1" spans="1:30">
      <c r="A32" s="44" t="s">
        <v>125</v>
      </c>
      <c r="B32" s="44" t="s">
        <v>126</v>
      </c>
      <c r="C32" s="44" t="s">
        <v>130</v>
      </c>
      <c r="D32" s="48"/>
      <c r="E32" s="48" t="s">
        <v>131</v>
      </c>
      <c r="F32" s="49">
        <v>15.41424</v>
      </c>
      <c r="G32" s="49">
        <v>15.41424</v>
      </c>
      <c r="H32" s="49">
        <v>15.41424</v>
      </c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8"/>
      <c r="V32" s="42"/>
      <c r="W32" s="52"/>
      <c r="X32" s="52"/>
      <c r="Y32" s="52"/>
      <c r="Z32" s="52"/>
      <c r="AA32" s="52"/>
      <c r="AB32" s="52"/>
      <c r="AC32" s="52"/>
      <c r="AD32" s="52"/>
    </row>
    <row r="33" customFormat="1" ht="15" customHeight="1" spans="1:30">
      <c r="A33" s="44" t="s">
        <v>132</v>
      </c>
      <c r="B33" s="44" t="s">
        <v>133</v>
      </c>
      <c r="C33" s="44" t="s">
        <v>143</v>
      </c>
      <c r="D33" s="48"/>
      <c r="E33" s="48" t="s">
        <v>150</v>
      </c>
      <c r="F33" s="49">
        <v>15.028884</v>
      </c>
      <c r="G33" s="49">
        <v>15.028884</v>
      </c>
      <c r="H33" s="49">
        <v>15.028884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8"/>
      <c r="V33" s="42"/>
      <c r="W33" s="52"/>
      <c r="X33" s="52"/>
      <c r="Y33" s="52"/>
      <c r="Z33" s="52"/>
      <c r="AA33" s="52"/>
      <c r="AB33" s="52"/>
      <c r="AC33" s="52"/>
      <c r="AD33" s="52"/>
    </row>
    <row r="34" customFormat="1" ht="15" customHeight="1" spans="1:30">
      <c r="A34" s="44" t="s">
        <v>137</v>
      </c>
      <c r="B34" s="44" t="s">
        <v>126</v>
      </c>
      <c r="C34" s="44" t="s">
        <v>127</v>
      </c>
      <c r="D34" s="48"/>
      <c r="E34" s="48" t="s">
        <v>141</v>
      </c>
      <c r="F34" s="49">
        <v>337.323608</v>
      </c>
      <c r="G34" s="49">
        <v>337.323608</v>
      </c>
      <c r="H34" s="49">
        <v>259.829228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8">
        <v>77.49</v>
      </c>
      <c r="V34" s="42">
        <v>77.49</v>
      </c>
      <c r="W34" s="52"/>
      <c r="X34" s="52"/>
      <c r="Y34" s="52"/>
      <c r="Z34" s="52"/>
      <c r="AA34" s="52"/>
      <c r="AB34" s="52"/>
      <c r="AC34" s="52"/>
      <c r="AD34" s="52"/>
    </row>
    <row r="35" customFormat="1" ht="15" customHeight="1" spans="1:30">
      <c r="A35" s="44" t="s">
        <v>142</v>
      </c>
      <c r="B35" s="44" t="s">
        <v>143</v>
      </c>
      <c r="C35" s="44" t="s">
        <v>127</v>
      </c>
      <c r="D35" s="48"/>
      <c r="E35" s="48" t="s">
        <v>144</v>
      </c>
      <c r="F35" s="49">
        <v>23.12136</v>
      </c>
      <c r="G35" s="49">
        <v>23.12136</v>
      </c>
      <c r="H35" s="49">
        <v>23.12136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8"/>
      <c r="V35" s="42"/>
      <c r="W35" s="52"/>
      <c r="X35" s="52"/>
      <c r="Y35" s="52"/>
      <c r="Z35" s="52"/>
      <c r="AA35" s="52"/>
      <c r="AB35" s="52"/>
      <c r="AC35" s="52"/>
      <c r="AD35" s="52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550694444444444" right="0.550694444444444" top="0.275590551181102" bottom="0.275590551181102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B13" sqref="AB12:AB13"/>
    </sheetView>
  </sheetViews>
  <sheetFormatPr defaultColWidth="10" defaultRowHeight="13.5"/>
  <cols>
    <col min="1" max="3" width="3.75" style="12" customWidth="1"/>
    <col min="4" max="4" width="7.5" style="12" customWidth="1"/>
    <col min="5" max="5" width="30.5" style="12" customWidth="1"/>
    <col min="6" max="6" width="9.5" style="31" customWidth="1"/>
    <col min="7" max="7" width="9" style="31" customWidth="1"/>
    <col min="8" max="8" width="7.5" style="31" customWidth="1"/>
    <col min="9" max="9" width="8" style="31" customWidth="1"/>
    <col min="10" max="10" width="6.75" style="31" customWidth="1"/>
    <col min="11" max="11" width="5.25" style="31" customWidth="1"/>
    <col min="12" max="12" width="9.375" style="31" customWidth="1"/>
    <col min="13" max="13" width="8.75" style="31" customWidth="1"/>
    <col min="14" max="14" width="9.75" style="31" customWidth="1"/>
    <col min="15" max="15" width="5.875" style="12" customWidth="1"/>
    <col min="16" max="16" width="5" style="12" customWidth="1"/>
    <col min="17" max="17" width="5.125" style="12" customWidth="1"/>
    <col min="18" max="18" width="3" style="12" customWidth="1"/>
    <col min="19" max="19" width="5.5" style="12" customWidth="1"/>
    <col min="20" max="20" width="2.875" style="12" customWidth="1"/>
    <col min="21" max="21" width="4.75" style="12" customWidth="1"/>
    <col min="22" max="22" width="3.375" style="12" customWidth="1"/>
    <col min="23" max="23" width="2.375" style="12" customWidth="1"/>
    <col min="24" max="24" width="2.125" style="12" customWidth="1"/>
    <col min="25" max="25" width="2.375" style="12" customWidth="1"/>
    <col min="26" max="26" width="9.75" style="12" customWidth="1"/>
    <col min="27" max="27" width="12.625" style="12"/>
    <col min="28" max="16384" width="10" style="12"/>
  </cols>
  <sheetData>
    <row r="1" ht="22" customHeight="1" spans="1:25">
      <c r="A1" s="2" t="s">
        <v>151</v>
      </c>
      <c r="B1" s="2"/>
      <c r="C1" s="2"/>
      <c r="D1" s="2"/>
      <c r="E1" s="2"/>
      <c r="F1" s="32"/>
      <c r="G1" s="32"/>
      <c r="H1" s="32"/>
      <c r="I1" s="32"/>
      <c r="J1" s="32"/>
      <c r="K1" s="32"/>
      <c r="L1" s="32"/>
      <c r="M1" s="32"/>
      <c r="N1" s="32"/>
      <c r="O1" s="2"/>
      <c r="P1" s="2"/>
      <c r="Q1" s="2"/>
      <c r="R1" s="2"/>
      <c r="S1" s="2"/>
      <c r="T1" s="2"/>
      <c r="U1" s="2"/>
      <c r="V1" s="54" t="s">
        <v>152</v>
      </c>
      <c r="W1" s="54"/>
      <c r="X1" s="54"/>
      <c r="Y1" s="54"/>
    </row>
    <row r="2" ht="38" customHeight="1" spans="1:25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1" customHeight="1" spans="1:25">
      <c r="A3" s="2"/>
      <c r="B3" s="2"/>
      <c r="C3" s="2"/>
      <c r="D3" s="2"/>
      <c r="E3" s="2"/>
      <c r="F3" s="32"/>
      <c r="G3" s="32"/>
      <c r="H3" s="32"/>
      <c r="I3" s="32"/>
      <c r="J3" s="32"/>
      <c r="K3" s="32"/>
      <c r="L3" s="32"/>
      <c r="M3" s="32"/>
      <c r="N3" s="32"/>
      <c r="O3" s="2"/>
      <c r="P3" s="2"/>
      <c r="Q3" s="2"/>
      <c r="R3" s="2"/>
      <c r="S3" s="2"/>
      <c r="T3" s="2"/>
      <c r="U3" s="2"/>
      <c r="V3" s="54" t="s">
        <v>5</v>
      </c>
      <c r="W3" s="54"/>
      <c r="X3" s="54"/>
      <c r="Y3" s="54"/>
    </row>
    <row r="4" ht="21" customHeight="1" spans="1:25">
      <c r="A4" s="4" t="s">
        <v>87</v>
      </c>
      <c r="B4" s="4"/>
      <c r="C4" s="4"/>
      <c r="D4" s="4" t="s">
        <v>88</v>
      </c>
      <c r="E4" s="4" t="s">
        <v>154</v>
      </c>
      <c r="F4" s="4" t="s">
        <v>94</v>
      </c>
      <c r="G4" s="4" t="s">
        <v>155</v>
      </c>
      <c r="H4" s="4"/>
      <c r="I4" s="4"/>
      <c r="J4" s="4"/>
      <c r="K4" s="4"/>
      <c r="L4" s="4" t="s">
        <v>156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157</v>
      </c>
      <c r="X4" s="4"/>
      <c r="Y4" s="4"/>
    </row>
    <row r="5" ht="70" customHeight="1" spans="1:25">
      <c r="A5" s="4" t="s">
        <v>91</v>
      </c>
      <c r="B5" s="4" t="s">
        <v>92</v>
      </c>
      <c r="C5" s="4" t="s">
        <v>93</v>
      </c>
      <c r="D5" s="4"/>
      <c r="E5" s="4"/>
      <c r="F5" s="4"/>
      <c r="G5" s="4" t="s">
        <v>104</v>
      </c>
      <c r="H5" s="4" t="s">
        <v>158</v>
      </c>
      <c r="I5" s="4" t="s">
        <v>159</v>
      </c>
      <c r="J5" s="4" t="s">
        <v>160</v>
      </c>
      <c r="K5" s="4" t="s">
        <v>161</v>
      </c>
      <c r="L5" s="4" t="s">
        <v>104</v>
      </c>
      <c r="M5" s="4" t="s">
        <v>158</v>
      </c>
      <c r="N5" s="4" t="s">
        <v>159</v>
      </c>
      <c r="O5" s="4" t="s">
        <v>160</v>
      </c>
      <c r="P5" s="4" t="s">
        <v>162</v>
      </c>
      <c r="Q5" s="4" t="s">
        <v>163</v>
      </c>
      <c r="R5" s="4" t="s">
        <v>164</v>
      </c>
      <c r="S5" s="4" t="s">
        <v>165</v>
      </c>
      <c r="T5" s="4" t="s">
        <v>166</v>
      </c>
      <c r="U5" s="4" t="s">
        <v>161</v>
      </c>
      <c r="V5" s="4" t="s">
        <v>167</v>
      </c>
      <c r="W5" s="4" t="s">
        <v>104</v>
      </c>
      <c r="X5" s="4" t="s">
        <v>155</v>
      </c>
      <c r="Y5" s="4" t="s">
        <v>168</v>
      </c>
    </row>
    <row r="6" ht="15" customHeight="1" spans="1:25">
      <c r="A6" s="4" t="s">
        <v>169</v>
      </c>
      <c r="B6" s="4" t="s">
        <v>169</v>
      </c>
      <c r="C6" s="4" t="s">
        <v>169</v>
      </c>
      <c r="D6" s="4" t="s">
        <v>120</v>
      </c>
      <c r="E6" s="4" t="s">
        <v>120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7" customHeight="1" spans="1:25">
      <c r="A7" s="47"/>
      <c r="B7" s="47"/>
      <c r="C7" s="47"/>
      <c r="D7" s="47"/>
      <c r="E7" s="47" t="s">
        <v>101</v>
      </c>
      <c r="F7" s="47">
        <v>2591.803252</v>
      </c>
      <c r="G7" s="47">
        <v>959.151733</v>
      </c>
      <c r="H7" s="47">
        <v>779.107857</v>
      </c>
      <c r="I7" s="47">
        <v>145.044998</v>
      </c>
      <c r="J7" s="47">
        <v>34.998878</v>
      </c>
      <c r="K7" s="47"/>
      <c r="L7" s="47">
        <v>1632.651519</v>
      </c>
      <c r="M7" s="47">
        <v>329.96506</v>
      </c>
      <c r="N7" s="47">
        <v>1300.206459</v>
      </c>
      <c r="O7" s="47">
        <v>2.48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17" customHeight="1" spans="1:25">
      <c r="A8" s="44"/>
      <c r="B8" s="44"/>
      <c r="C8" s="44"/>
      <c r="D8" s="48" t="s">
        <v>122</v>
      </c>
      <c r="E8" s="48" t="s">
        <v>123</v>
      </c>
      <c r="F8" s="53">
        <v>2591.803252</v>
      </c>
      <c r="G8" s="53">
        <v>959.151733</v>
      </c>
      <c r="H8" s="53">
        <v>779.107857</v>
      </c>
      <c r="I8" s="53">
        <v>145.044998</v>
      </c>
      <c r="J8" s="53">
        <v>34.998878</v>
      </c>
      <c r="K8" s="53"/>
      <c r="L8" s="53">
        <v>1632.651519</v>
      </c>
      <c r="M8" s="53">
        <v>329.96506</v>
      </c>
      <c r="N8" s="53">
        <v>1300.206459</v>
      </c>
      <c r="O8" s="53">
        <v>2.48</v>
      </c>
      <c r="P8" s="50"/>
      <c r="Q8" s="50"/>
      <c r="R8" s="50"/>
      <c r="S8" s="50"/>
      <c r="T8" s="50"/>
      <c r="U8" s="50"/>
      <c r="V8" s="50"/>
      <c r="W8" s="50"/>
      <c r="X8" s="50"/>
      <c r="Y8" s="50"/>
    </row>
    <row r="9" s="12" customFormat="1" ht="17" customHeight="1" spans="1:25">
      <c r="A9" s="44"/>
      <c r="B9" s="44"/>
      <c r="C9" s="44"/>
      <c r="D9" s="48" t="s">
        <v>124</v>
      </c>
      <c r="E9" s="48" t="s">
        <v>123</v>
      </c>
      <c r="F9" s="53">
        <v>1393.716443</v>
      </c>
      <c r="G9" s="53">
        <v>136.829304</v>
      </c>
      <c r="H9" s="53">
        <v>113.881138</v>
      </c>
      <c r="I9" s="53">
        <v>21.255356</v>
      </c>
      <c r="J9" s="53">
        <v>1.69281</v>
      </c>
      <c r="K9" s="53"/>
      <c r="L9" s="53">
        <v>1256.887139</v>
      </c>
      <c r="M9" s="53"/>
      <c r="N9" s="53">
        <v>1256.887139</v>
      </c>
      <c r="O9" s="53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7" customHeight="1" spans="1:25">
      <c r="A10" s="44" t="s">
        <v>125</v>
      </c>
      <c r="B10" s="44" t="s">
        <v>126</v>
      </c>
      <c r="C10" s="44" t="s">
        <v>127</v>
      </c>
      <c r="D10" s="48"/>
      <c r="E10" s="48" t="s">
        <v>128</v>
      </c>
      <c r="F10" s="53">
        <v>1.69981</v>
      </c>
      <c r="G10" s="53">
        <v>1.69981</v>
      </c>
      <c r="H10" s="53"/>
      <c r="I10" s="53">
        <v>0.025</v>
      </c>
      <c r="J10" s="53">
        <v>1.67481</v>
      </c>
      <c r="K10" s="53"/>
      <c r="L10" s="53"/>
      <c r="M10" s="53"/>
      <c r="N10" s="53"/>
      <c r="O10" s="53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ht="17" customHeight="1" spans="1:25">
      <c r="A11" s="44" t="s">
        <v>125</v>
      </c>
      <c r="B11" s="44" t="s">
        <v>126</v>
      </c>
      <c r="C11" s="44" t="s">
        <v>126</v>
      </c>
      <c r="D11" s="48"/>
      <c r="E11" s="48" t="s">
        <v>129</v>
      </c>
      <c r="F11" s="53">
        <v>12.258848</v>
      </c>
      <c r="G11" s="53">
        <v>12.258848</v>
      </c>
      <c r="H11" s="53">
        <v>12.258848</v>
      </c>
      <c r="I11" s="53"/>
      <c r="J11" s="53"/>
      <c r="K11" s="53"/>
      <c r="L11" s="53"/>
      <c r="M11" s="53"/>
      <c r="N11" s="53"/>
      <c r="O11" s="53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ht="17" customHeight="1" spans="1:25">
      <c r="A12" s="44" t="s">
        <v>125</v>
      </c>
      <c r="B12" s="44" t="s">
        <v>126</v>
      </c>
      <c r="C12" s="44" t="s">
        <v>130</v>
      </c>
      <c r="D12" s="48"/>
      <c r="E12" s="48" t="s">
        <v>131</v>
      </c>
      <c r="F12" s="53">
        <v>6.129424</v>
      </c>
      <c r="G12" s="53">
        <v>6.129424</v>
      </c>
      <c r="H12" s="53">
        <v>6.129424</v>
      </c>
      <c r="I12" s="53"/>
      <c r="J12" s="53"/>
      <c r="K12" s="53"/>
      <c r="L12" s="53"/>
      <c r="M12" s="53"/>
      <c r="N12" s="53"/>
      <c r="O12" s="53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ht="17" customHeight="1" spans="1:25">
      <c r="A13" s="44" t="s">
        <v>132</v>
      </c>
      <c r="B13" s="44" t="s">
        <v>133</v>
      </c>
      <c r="C13" s="44" t="s">
        <v>127</v>
      </c>
      <c r="D13" s="48"/>
      <c r="E13" s="48" t="s">
        <v>134</v>
      </c>
      <c r="F13" s="53">
        <v>5.976188</v>
      </c>
      <c r="G13" s="53">
        <v>5.976188</v>
      </c>
      <c r="H13" s="53">
        <v>5.976188</v>
      </c>
      <c r="I13" s="53"/>
      <c r="J13" s="53"/>
      <c r="K13" s="53"/>
      <c r="L13" s="53"/>
      <c r="M13" s="53"/>
      <c r="N13" s="53"/>
      <c r="O13" s="53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ht="17" customHeight="1" spans="1:25">
      <c r="A14" s="44" t="s">
        <v>132</v>
      </c>
      <c r="B14" s="44" t="s">
        <v>133</v>
      </c>
      <c r="C14" s="44" t="s">
        <v>135</v>
      </c>
      <c r="D14" s="48"/>
      <c r="E14" s="48" t="s">
        <v>136</v>
      </c>
      <c r="F14" s="53">
        <v>4.301724</v>
      </c>
      <c r="G14" s="53">
        <v>4.301724</v>
      </c>
      <c r="H14" s="53">
        <v>4.301724</v>
      </c>
      <c r="I14" s="53"/>
      <c r="J14" s="53"/>
      <c r="K14" s="53"/>
      <c r="L14" s="53"/>
      <c r="M14" s="53"/>
      <c r="N14" s="53"/>
      <c r="O14" s="53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ht="17" customHeight="1" spans="1:25">
      <c r="A15" s="44" t="s">
        <v>137</v>
      </c>
      <c r="B15" s="44" t="s">
        <v>127</v>
      </c>
      <c r="C15" s="44" t="s">
        <v>127</v>
      </c>
      <c r="D15" s="48"/>
      <c r="E15" s="48" t="s">
        <v>138</v>
      </c>
      <c r="F15" s="53">
        <v>97.269174</v>
      </c>
      <c r="G15" s="53">
        <v>97.269174</v>
      </c>
      <c r="H15" s="53">
        <v>76.020818</v>
      </c>
      <c r="I15" s="53">
        <v>21.230356</v>
      </c>
      <c r="J15" s="53">
        <v>0.018</v>
      </c>
      <c r="K15" s="53"/>
      <c r="L15" s="53"/>
      <c r="M15" s="53"/>
      <c r="N15" s="53"/>
      <c r="O15" s="53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ht="17" customHeight="1" spans="1:25">
      <c r="A16" s="44" t="s">
        <v>137</v>
      </c>
      <c r="B16" s="44" t="s">
        <v>127</v>
      </c>
      <c r="C16" s="44" t="s">
        <v>139</v>
      </c>
      <c r="D16" s="48"/>
      <c r="E16" s="48" t="s">
        <v>140</v>
      </c>
      <c r="F16" s="53">
        <v>115.5</v>
      </c>
      <c r="G16" s="53"/>
      <c r="H16" s="53"/>
      <c r="I16" s="53"/>
      <c r="J16" s="53"/>
      <c r="K16" s="53"/>
      <c r="L16" s="53">
        <v>115.5</v>
      </c>
      <c r="M16" s="53"/>
      <c r="N16" s="53">
        <v>115.5</v>
      </c>
      <c r="O16" s="53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ht="17" customHeight="1" spans="1:25">
      <c r="A17" s="44" t="s">
        <v>137</v>
      </c>
      <c r="B17" s="44" t="s">
        <v>126</v>
      </c>
      <c r="C17" s="44" t="s">
        <v>127</v>
      </c>
      <c r="D17" s="48"/>
      <c r="E17" s="48" t="s">
        <v>141</v>
      </c>
      <c r="F17" s="53">
        <v>1141.387139</v>
      </c>
      <c r="G17" s="53"/>
      <c r="H17" s="53"/>
      <c r="I17" s="53"/>
      <c r="J17" s="53"/>
      <c r="K17" s="53"/>
      <c r="L17" s="53">
        <v>1141.387139</v>
      </c>
      <c r="M17" s="53"/>
      <c r="N17" s="53">
        <v>1141.387139</v>
      </c>
      <c r="O17" s="53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ht="17" customHeight="1" spans="1:25">
      <c r="A18" s="44" t="s">
        <v>142</v>
      </c>
      <c r="B18" s="44" t="s">
        <v>143</v>
      </c>
      <c r="C18" s="44" t="s">
        <v>127</v>
      </c>
      <c r="D18" s="48"/>
      <c r="E18" s="48" t="s">
        <v>144</v>
      </c>
      <c r="F18" s="53">
        <v>9.194136</v>
      </c>
      <c r="G18" s="53">
        <v>9.194136</v>
      </c>
      <c r="H18" s="53">
        <v>9.194136</v>
      </c>
      <c r="I18" s="53"/>
      <c r="J18" s="53"/>
      <c r="K18" s="53"/>
      <c r="L18" s="53"/>
      <c r="M18" s="53"/>
      <c r="N18" s="53"/>
      <c r="O18" s="53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ht="17" customHeight="1" spans="1:25">
      <c r="A19" s="44"/>
      <c r="B19" s="44"/>
      <c r="C19" s="44"/>
      <c r="D19" s="48" t="s">
        <v>145</v>
      </c>
      <c r="E19" s="48" t="s">
        <v>146</v>
      </c>
      <c r="F19" s="53">
        <v>748.265517</v>
      </c>
      <c r="G19" s="53">
        <v>470.215517</v>
      </c>
      <c r="H19" s="53">
        <v>387.302087</v>
      </c>
      <c r="I19" s="53">
        <v>77.061082</v>
      </c>
      <c r="J19" s="53">
        <v>5.852348</v>
      </c>
      <c r="K19" s="53"/>
      <c r="L19" s="53">
        <v>278.05</v>
      </c>
      <c r="M19" s="53">
        <v>272.22</v>
      </c>
      <c r="N19" s="53">
        <v>5.83</v>
      </c>
      <c r="O19" s="53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ht="17" customHeight="1" spans="1:25">
      <c r="A20" s="44" t="s">
        <v>125</v>
      </c>
      <c r="B20" s="44" t="s">
        <v>126</v>
      </c>
      <c r="C20" s="44" t="s">
        <v>127</v>
      </c>
      <c r="D20" s="48"/>
      <c r="E20" s="48" t="s">
        <v>128</v>
      </c>
      <c r="F20" s="53">
        <v>5.910348</v>
      </c>
      <c r="G20" s="53">
        <v>5.910348</v>
      </c>
      <c r="H20" s="53"/>
      <c r="I20" s="53">
        <v>0.1</v>
      </c>
      <c r="J20" s="53">
        <v>5.810348</v>
      </c>
      <c r="K20" s="53"/>
      <c r="L20" s="53"/>
      <c r="M20" s="53"/>
      <c r="N20" s="53"/>
      <c r="O20" s="53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ht="21" customHeight="1" spans="1:25">
      <c r="A21" s="44" t="s">
        <v>125</v>
      </c>
      <c r="B21" s="44" t="s">
        <v>126</v>
      </c>
      <c r="C21" s="44" t="s">
        <v>126</v>
      </c>
      <c r="D21" s="48"/>
      <c r="E21" s="48" t="s">
        <v>129</v>
      </c>
      <c r="F21" s="53">
        <v>40.757456</v>
      </c>
      <c r="G21" s="53">
        <v>40.757456</v>
      </c>
      <c r="H21" s="53">
        <v>40.757456</v>
      </c>
      <c r="I21" s="53"/>
      <c r="J21" s="53"/>
      <c r="K21" s="53"/>
      <c r="L21" s="53"/>
      <c r="M21" s="53"/>
      <c r="N21" s="53"/>
      <c r="O21" s="53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ht="17" customHeight="1" spans="1:25">
      <c r="A22" s="44" t="s">
        <v>125</v>
      </c>
      <c r="B22" s="44" t="s">
        <v>126</v>
      </c>
      <c r="C22" s="44" t="s">
        <v>130</v>
      </c>
      <c r="D22" s="48"/>
      <c r="E22" s="48" t="s">
        <v>131</v>
      </c>
      <c r="F22" s="53">
        <v>20.378728</v>
      </c>
      <c r="G22" s="53">
        <v>20.378728</v>
      </c>
      <c r="H22" s="53">
        <v>20.378728</v>
      </c>
      <c r="I22" s="53"/>
      <c r="J22" s="53"/>
      <c r="K22" s="53"/>
      <c r="L22" s="53"/>
      <c r="M22" s="53"/>
      <c r="N22" s="53"/>
      <c r="O22" s="53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ht="17" customHeight="1" spans="1:25">
      <c r="A23" s="44" t="s">
        <v>132</v>
      </c>
      <c r="B23" s="44" t="s">
        <v>133</v>
      </c>
      <c r="C23" s="44" t="s">
        <v>127</v>
      </c>
      <c r="D23" s="48"/>
      <c r="E23" s="48" t="s">
        <v>134</v>
      </c>
      <c r="F23" s="53">
        <v>19.86926</v>
      </c>
      <c r="G23" s="53">
        <v>19.86926</v>
      </c>
      <c r="H23" s="53">
        <v>19.86926</v>
      </c>
      <c r="I23" s="53"/>
      <c r="J23" s="53"/>
      <c r="K23" s="53"/>
      <c r="L23" s="53"/>
      <c r="M23" s="53"/>
      <c r="N23" s="53"/>
      <c r="O23" s="53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ht="17" customHeight="1" spans="1:25">
      <c r="A24" s="44" t="s">
        <v>132</v>
      </c>
      <c r="B24" s="44" t="s">
        <v>133</v>
      </c>
      <c r="C24" s="44" t="s">
        <v>135</v>
      </c>
      <c r="D24" s="48"/>
      <c r="E24" s="48" t="s">
        <v>136</v>
      </c>
      <c r="F24" s="53">
        <v>15.284046</v>
      </c>
      <c r="G24" s="53">
        <v>15.284046</v>
      </c>
      <c r="H24" s="53">
        <v>15.284046</v>
      </c>
      <c r="I24" s="53"/>
      <c r="J24" s="53"/>
      <c r="K24" s="53"/>
      <c r="L24" s="53"/>
      <c r="M24" s="53"/>
      <c r="N24" s="53"/>
      <c r="O24" s="53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ht="17" customHeight="1" spans="1:25">
      <c r="A25" s="44" t="s">
        <v>137</v>
      </c>
      <c r="B25" s="44" t="s">
        <v>127</v>
      </c>
      <c r="C25" s="44" t="s">
        <v>139</v>
      </c>
      <c r="D25" s="48"/>
      <c r="E25" s="48" t="s">
        <v>140</v>
      </c>
      <c r="F25" s="53">
        <v>615.497587</v>
      </c>
      <c r="G25" s="53">
        <v>337.447587</v>
      </c>
      <c r="H25" s="53">
        <v>260.444505</v>
      </c>
      <c r="I25" s="53">
        <v>76.961082</v>
      </c>
      <c r="J25" s="53">
        <v>0.042</v>
      </c>
      <c r="K25" s="53"/>
      <c r="L25" s="53">
        <v>278.05</v>
      </c>
      <c r="M25" s="53">
        <v>272.22</v>
      </c>
      <c r="N25" s="53">
        <v>5.83</v>
      </c>
      <c r="O25" s="53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ht="17" customHeight="1" spans="1:25">
      <c r="A26" s="44" t="s">
        <v>142</v>
      </c>
      <c r="B26" s="44" t="s">
        <v>143</v>
      </c>
      <c r="C26" s="44" t="s">
        <v>127</v>
      </c>
      <c r="D26" s="48"/>
      <c r="E26" s="48" t="s">
        <v>144</v>
      </c>
      <c r="F26" s="53">
        <v>30.568092</v>
      </c>
      <c r="G26" s="53">
        <v>30.568092</v>
      </c>
      <c r="H26" s="53">
        <v>30.568092</v>
      </c>
      <c r="I26" s="53"/>
      <c r="J26" s="53"/>
      <c r="K26" s="53"/>
      <c r="L26" s="53"/>
      <c r="M26" s="53"/>
      <c r="N26" s="53"/>
      <c r="O26" s="53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ht="17" customHeight="1" spans="1:25">
      <c r="A27" s="44"/>
      <c r="B27" s="44"/>
      <c r="C27" s="44"/>
      <c r="D27" s="48" t="s">
        <v>147</v>
      </c>
      <c r="E27" s="48" t="s">
        <v>148</v>
      </c>
      <c r="F27" s="53">
        <v>449.821292</v>
      </c>
      <c r="G27" s="53">
        <v>352.106912</v>
      </c>
      <c r="H27" s="53">
        <v>277.924632</v>
      </c>
      <c r="I27" s="53">
        <v>46.72856</v>
      </c>
      <c r="J27" s="53">
        <v>27.45372</v>
      </c>
      <c r="K27" s="53"/>
      <c r="L27" s="53">
        <v>97.71438</v>
      </c>
      <c r="M27" s="53">
        <v>57.74506</v>
      </c>
      <c r="N27" s="53">
        <v>37.48932</v>
      </c>
      <c r="O27" s="53">
        <v>2.48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ht="17" customHeight="1" spans="1:25">
      <c r="A28" s="44" t="s">
        <v>125</v>
      </c>
      <c r="B28" s="44" t="s">
        <v>126</v>
      </c>
      <c r="C28" s="44" t="s">
        <v>143</v>
      </c>
      <c r="D28" s="48"/>
      <c r="E28" s="48" t="s">
        <v>149</v>
      </c>
      <c r="F28" s="53">
        <v>28.10472</v>
      </c>
      <c r="G28" s="53">
        <v>28.10472</v>
      </c>
      <c r="H28" s="53"/>
      <c r="I28" s="53">
        <v>0.675</v>
      </c>
      <c r="J28" s="53">
        <v>27.42972</v>
      </c>
      <c r="K28" s="53"/>
      <c r="L28" s="53"/>
      <c r="M28" s="53"/>
      <c r="N28" s="53"/>
      <c r="O28" s="53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ht="20" customHeight="1" spans="1:25">
      <c r="A29" s="44" t="s">
        <v>125</v>
      </c>
      <c r="B29" s="44" t="s">
        <v>126</v>
      </c>
      <c r="C29" s="44" t="s">
        <v>126</v>
      </c>
      <c r="D29" s="48"/>
      <c r="E29" s="48" t="s">
        <v>129</v>
      </c>
      <c r="F29" s="53">
        <v>30.82848</v>
      </c>
      <c r="G29" s="53">
        <v>30.82848</v>
      </c>
      <c r="H29" s="53">
        <v>30.82848</v>
      </c>
      <c r="I29" s="53"/>
      <c r="J29" s="53"/>
      <c r="K29" s="53"/>
      <c r="L29" s="53"/>
      <c r="M29" s="53"/>
      <c r="N29" s="53"/>
      <c r="O29" s="53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ht="17" customHeight="1" spans="1:25">
      <c r="A30" s="44" t="s">
        <v>125</v>
      </c>
      <c r="B30" s="44" t="s">
        <v>126</v>
      </c>
      <c r="C30" s="44" t="s">
        <v>130</v>
      </c>
      <c r="D30" s="48"/>
      <c r="E30" s="48" t="s">
        <v>131</v>
      </c>
      <c r="F30" s="53">
        <v>15.41424</v>
      </c>
      <c r="G30" s="53">
        <v>15.41424</v>
      </c>
      <c r="H30" s="53">
        <v>15.41424</v>
      </c>
      <c r="I30" s="53"/>
      <c r="J30" s="53"/>
      <c r="K30" s="53"/>
      <c r="L30" s="53"/>
      <c r="M30" s="53"/>
      <c r="N30" s="53"/>
      <c r="O30" s="53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ht="17" customHeight="1" spans="1:25">
      <c r="A31" s="44" t="s">
        <v>132</v>
      </c>
      <c r="B31" s="44" t="s">
        <v>133</v>
      </c>
      <c r="C31" s="44" t="s">
        <v>143</v>
      </c>
      <c r="D31" s="48"/>
      <c r="E31" s="48" t="s">
        <v>150</v>
      </c>
      <c r="F31" s="53">
        <v>15.028884</v>
      </c>
      <c r="G31" s="53">
        <v>15.028884</v>
      </c>
      <c r="H31" s="53">
        <v>15.028884</v>
      </c>
      <c r="I31" s="53"/>
      <c r="J31" s="53"/>
      <c r="K31" s="53"/>
      <c r="L31" s="53"/>
      <c r="M31" s="53"/>
      <c r="N31" s="53"/>
      <c r="O31" s="53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ht="17" customHeight="1" spans="1:25">
      <c r="A32" s="44" t="s">
        <v>137</v>
      </c>
      <c r="B32" s="44" t="s">
        <v>126</v>
      </c>
      <c r="C32" s="44" t="s">
        <v>127</v>
      </c>
      <c r="D32" s="48"/>
      <c r="E32" s="48" t="s">
        <v>141</v>
      </c>
      <c r="F32" s="53">
        <v>337.323608</v>
      </c>
      <c r="G32" s="53">
        <v>239.609228</v>
      </c>
      <c r="H32" s="53">
        <v>193.531668</v>
      </c>
      <c r="I32" s="53">
        <v>46.05356</v>
      </c>
      <c r="J32" s="53">
        <v>0.024</v>
      </c>
      <c r="K32" s="53"/>
      <c r="L32" s="53">
        <v>97.71438</v>
      </c>
      <c r="M32" s="53">
        <v>57.74506</v>
      </c>
      <c r="N32" s="53">
        <v>37.48932</v>
      </c>
      <c r="O32" s="53">
        <v>2.48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ht="17" customHeight="1" spans="1:25">
      <c r="A33" s="44" t="s">
        <v>142</v>
      </c>
      <c r="B33" s="44" t="s">
        <v>143</v>
      </c>
      <c r="C33" s="44" t="s">
        <v>127</v>
      </c>
      <c r="D33" s="48"/>
      <c r="E33" s="48" t="s">
        <v>144</v>
      </c>
      <c r="F33" s="53">
        <v>23.12136</v>
      </c>
      <c r="G33" s="53">
        <v>23.12136</v>
      </c>
      <c r="H33" s="53">
        <v>23.12136</v>
      </c>
      <c r="I33" s="53"/>
      <c r="J33" s="53"/>
      <c r="K33" s="53"/>
      <c r="L33" s="53"/>
      <c r="M33" s="53"/>
      <c r="N33" s="53"/>
      <c r="O33" s="53"/>
      <c r="P33" s="50"/>
      <c r="Q33" s="50"/>
      <c r="R33" s="50"/>
      <c r="S33" s="50"/>
      <c r="T33" s="50"/>
      <c r="U33" s="50"/>
      <c r="V33" s="50"/>
      <c r="W33" s="50"/>
      <c r="X33" s="50"/>
      <c r="Y33" s="50"/>
    </row>
  </sheetData>
  <mergeCells count="10">
    <mergeCell ref="V1:Y1"/>
    <mergeCell ref="A2:Y2"/>
    <mergeCell ref="V3:Y3"/>
    <mergeCell ref="A4:C4"/>
    <mergeCell ref="G4:K4"/>
    <mergeCell ref="L4:V4"/>
    <mergeCell ref="W4:Y4"/>
    <mergeCell ref="D4:D5"/>
    <mergeCell ref="E4:E5"/>
    <mergeCell ref="F4:F5"/>
  </mergeCells>
  <pageMargins left="0.511805555555556" right="0.314583333333333" top="0.196527777777778" bottom="0.156944444444444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I21" sqref="I21"/>
    </sheetView>
  </sheetViews>
  <sheetFormatPr defaultColWidth="10" defaultRowHeight="13.5"/>
  <cols>
    <col min="1" max="1" width="23" customWidth="1"/>
    <col min="2" max="2" width="15.625" customWidth="1"/>
    <col min="3" max="3" width="41" customWidth="1"/>
    <col min="4" max="4" width="14" customWidth="1"/>
    <col min="5" max="5" width="15.5" customWidth="1"/>
    <col min="6" max="6" width="12.875" customWidth="1"/>
    <col min="7" max="7" width="14" customWidth="1"/>
    <col min="8" max="21" width="9.75" customWidth="1"/>
  </cols>
  <sheetData>
    <row r="1" spans="1:20">
      <c r="A1" s="23"/>
      <c r="B1" s="16"/>
      <c r="C1" s="16"/>
      <c r="D1" s="16"/>
      <c r="E1" s="16"/>
      <c r="F1" s="16"/>
      <c r="G1" s="23" t="s">
        <v>170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ht="19.5" spans="1:20">
      <c r="A2" s="17" t="s">
        <v>171</v>
      </c>
      <c r="B2" s="17"/>
      <c r="C2" s="17"/>
      <c r="D2" s="17"/>
      <c r="E2" s="17"/>
      <c r="F2" s="17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4.6" customHeight="1" spans="1:7">
      <c r="A3" s="16"/>
      <c r="B3" s="16"/>
      <c r="C3" s="16"/>
      <c r="D3" s="16"/>
      <c r="E3" s="16"/>
      <c r="F3" s="16"/>
      <c r="G3" s="23" t="s">
        <v>5</v>
      </c>
    </row>
    <row r="4" ht="14.6" customHeight="1" spans="1:7">
      <c r="A4" s="51" t="s">
        <v>172</v>
      </c>
      <c r="B4" s="51"/>
      <c r="C4" s="51" t="s">
        <v>173</v>
      </c>
      <c r="D4" s="51"/>
      <c r="E4" s="51"/>
      <c r="F4" s="51"/>
      <c r="G4" s="51"/>
    </row>
    <row r="5" ht="14.6" customHeight="1" spans="1:7">
      <c r="A5" s="18" t="s">
        <v>174</v>
      </c>
      <c r="B5" s="18" t="s">
        <v>175</v>
      </c>
      <c r="C5" s="18" t="s">
        <v>176</v>
      </c>
      <c r="D5" s="18" t="s">
        <v>101</v>
      </c>
      <c r="E5" s="18" t="s">
        <v>177</v>
      </c>
      <c r="F5" s="18" t="s">
        <v>178</v>
      </c>
      <c r="G5" s="18" t="s">
        <v>179</v>
      </c>
    </row>
    <row r="6" ht="14.6" customHeight="1" spans="1:7">
      <c r="A6" s="20" t="s">
        <v>180</v>
      </c>
      <c r="B6" s="52">
        <v>2514.31</v>
      </c>
      <c r="C6" s="20" t="s">
        <v>181</v>
      </c>
      <c r="D6" s="52">
        <f>SUM(E6:G6)</f>
        <v>0</v>
      </c>
      <c r="E6" s="52"/>
      <c r="F6" s="52"/>
      <c r="G6" s="52"/>
    </row>
    <row r="7" ht="14.6" customHeight="1" spans="1:7">
      <c r="A7" s="20" t="s">
        <v>182</v>
      </c>
      <c r="B7" s="52"/>
      <c r="C7" s="20" t="s">
        <v>183</v>
      </c>
      <c r="D7" s="52">
        <f t="shared" ref="D7:D33" si="0">SUM(E7:G7)</f>
        <v>0</v>
      </c>
      <c r="E7" s="52"/>
      <c r="F7" s="52"/>
      <c r="G7" s="52"/>
    </row>
    <row r="8" ht="14.6" customHeight="1" spans="1:7">
      <c r="A8" s="20" t="s">
        <v>184</v>
      </c>
      <c r="B8" s="52"/>
      <c r="C8" s="20" t="s">
        <v>185</v>
      </c>
      <c r="D8" s="52">
        <f t="shared" si="0"/>
        <v>0</v>
      </c>
      <c r="E8" s="52"/>
      <c r="F8" s="52"/>
      <c r="G8" s="52"/>
    </row>
    <row r="9" ht="14.6" customHeight="1" spans="1:7">
      <c r="A9" s="20"/>
      <c r="B9" s="52"/>
      <c r="C9" s="20" t="s">
        <v>186</v>
      </c>
      <c r="D9" s="52">
        <f t="shared" si="0"/>
        <v>0</v>
      </c>
      <c r="E9" s="52"/>
      <c r="F9" s="52"/>
      <c r="G9" s="52"/>
    </row>
    <row r="10" ht="14.6" customHeight="1" spans="1:7">
      <c r="A10" s="20"/>
      <c r="B10" s="52"/>
      <c r="C10" s="20" t="s">
        <v>187</v>
      </c>
      <c r="D10" s="52">
        <f t="shared" si="0"/>
        <v>0</v>
      </c>
      <c r="E10" s="52"/>
      <c r="F10" s="52"/>
      <c r="G10" s="52"/>
    </row>
    <row r="11" ht="14.6" customHeight="1" spans="1:7">
      <c r="A11" s="20"/>
      <c r="B11" s="52"/>
      <c r="C11" s="20" t="s">
        <v>188</v>
      </c>
      <c r="D11" s="52">
        <f t="shared" si="0"/>
        <v>0</v>
      </c>
      <c r="E11" s="52"/>
      <c r="F11" s="52"/>
      <c r="G11" s="52"/>
    </row>
    <row r="12" ht="14.6" customHeight="1" spans="1:7">
      <c r="A12" s="20"/>
      <c r="B12" s="52"/>
      <c r="C12" s="20" t="s">
        <v>189</v>
      </c>
      <c r="D12" s="52">
        <f t="shared" si="0"/>
        <v>0</v>
      </c>
      <c r="E12" s="52"/>
      <c r="F12" s="52"/>
      <c r="G12" s="52"/>
    </row>
    <row r="13" ht="14.6" customHeight="1" spans="1:7">
      <c r="A13" s="20"/>
      <c r="B13" s="52"/>
      <c r="C13" s="20" t="s">
        <v>190</v>
      </c>
      <c r="D13" s="52">
        <v>161.48</v>
      </c>
      <c r="E13" s="52">
        <v>161.48</v>
      </c>
      <c r="F13" s="52"/>
      <c r="G13" s="52"/>
    </row>
    <row r="14" ht="14.6" customHeight="1" spans="1:7">
      <c r="A14" s="20"/>
      <c r="B14" s="52"/>
      <c r="C14" s="20" t="s">
        <v>191</v>
      </c>
      <c r="D14" s="52">
        <v>60.46</v>
      </c>
      <c r="E14" s="52">
        <v>60.46</v>
      </c>
      <c r="F14" s="52"/>
      <c r="G14" s="52"/>
    </row>
    <row r="15" ht="14.6" customHeight="1" spans="1:7">
      <c r="A15" s="20"/>
      <c r="B15" s="52"/>
      <c r="C15" s="20" t="s">
        <v>192</v>
      </c>
      <c r="D15" s="52">
        <f t="shared" si="0"/>
        <v>0</v>
      </c>
      <c r="E15" s="52">
        <f t="shared" ref="E15:E23" si="1">SUM(F15:H15)</f>
        <v>0</v>
      </c>
      <c r="F15" s="52"/>
      <c r="G15" s="52"/>
    </row>
    <row r="16" ht="14.6" customHeight="1" spans="1:7">
      <c r="A16" s="20"/>
      <c r="B16" s="52"/>
      <c r="C16" s="20" t="s">
        <v>193</v>
      </c>
      <c r="D16" s="52">
        <v>2229.49</v>
      </c>
      <c r="E16" s="52">
        <v>2229.49</v>
      </c>
      <c r="F16" s="52"/>
      <c r="G16" s="52"/>
    </row>
    <row r="17" ht="14.6" customHeight="1" spans="1:7">
      <c r="A17" s="20"/>
      <c r="B17" s="52"/>
      <c r="C17" s="20" t="s">
        <v>194</v>
      </c>
      <c r="D17" s="52">
        <f t="shared" si="0"/>
        <v>0</v>
      </c>
      <c r="E17" s="52">
        <f t="shared" si="1"/>
        <v>0</v>
      </c>
      <c r="F17" s="52"/>
      <c r="G17" s="52"/>
    </row>
    <row r="18" ht="14.6" customHeight="1" spans="1:7">
      <c r="A18" s="20"/>
      <c r="B18" s="52"/>
      <c r="C18" s="20" t="s">
        <v>195</v>
      </c>
      <c r="D18" s="52">
        <f t="shared" si="0"/>
        <v>0</v>
      </c>
      <c r="E18" s="52">
        <f t="shared" si="1"/>
        <v>0</v>
      </c>
      <c r="F18" s="52"/>
      <c r="G18" s="52"/>
    </row>
    <row r="19" ht="14.6" customHeight="1" spans="1:7">
      <c r="A19" s="20"/>
      <c r="B19" s="52"/>
      <c r="C19" s="20" t="s">
        <v>196</v>
      </c>
      <c r="D19" s="52">
        <f t="shared" si="0"/>
        <v>0</v>
      </c>
      <c r="E19" s="52">
        <f t="shared" si="1"/>
        <v>0</v>
      </c>
      <c r="F19" s="52"/>
      <c r="G19" s="52"/>
    </row>
    <row r="20" ht="14.6" customHeight="1" spans="1:7">
      <c r="A20" s="20"/>
      <c r="B20" s="52"/>
      <c r="C20" s="20" t="s">
        <v>197</v>
      </c>
      <c r="D20" s="52">
        <f t="shared" si="0"/>
        <v>0</v>
      </c>
      <c r="E20" s="52">
        <f t="shared" si="1"/>
        <v>0</v>
      </c>
      <c r="F20" s="52"/>
      <c r="G20" s="52"/>
    </row>
    <row r="21" ht="14.6" customHeight="1" spans="1:7">
      <c r="A21" s="20"/>
      <c r="B21" s="52"/>
      <c r="C21" s="20" t="s">
        <v>198</v>
      </c>
      <c r="D21" s="52">
        <f t="shared" si="0"/>
        <v>0</v>
      </c>
      <c r="E21" s="52">
        <f t="shared" si="1"/>
        <v>0</v>
      </c>
      <c r="F21" s="52"/>
      <c r="G21" s="52"/>
    </row>
    <row r="22" ht="14.6" customHeight="1" spans="1:7">
      <c r="A22" s="20"/>
      <c r="B22" s="52"/>
      <c r="C22" s="20" t="s">
        <v>199</v>
      </c>
      <c r="D22" s="52">
        <f t="shared" si="0"/>
        <v>0</v>
      </c>
      <c r="E22" s="52">
        <f t="shared" si="1"/>
        <v>0</v>
      </c>
      <c r="F22" s="52"/>
      <c r="G22" s="52"/>
    </row>
    <row r="23" ht="14.6" customHeight="1" spans="1:7">
      <c r="A23" s="20"/>
      <c r="B23" s="52"/>
      <c r="C23" s="20" t="s">
        <v>200</v>
      </c>
      <c r="D23" s="52">
        <f t="shared" si="0"/>
        <v>0</v>
      </c>
      <c r="E23" s="52">
        <f t="shared" si="1"/>
        <v>0</v>
      </c>
      <c r="F23" s="52"/>
      <c r="G23" s="52"/>
    </row>
    <row r="24" ht="14.6" customHeight="1" spans="1:7">
      <c r="A24" s="20"/>
      <c r="B24" s="52"/>
      <c r="C24" s="20" t="s">
        <v>201</v>
      </c>
      <c r="D24" s="52">
        <v>62.88</v>
      </c>
      <c r="E24" s="52">
        <v>62.88</v>
      </c>
      <c r="F24" s="52"/>
      <c r="G24" s="52"/>
    </row>
    <row r="25" ht="14.6" customHeight="1" spans="1:7">
      <c r="A25" s="20"/>
      <c r="B25" s="52"/>
      <c r="C25" s="20" t="s">
        <v>202</v>
      </c>
      <c r="D25" s="52">
        <f t="shared" si="0"/>
        <v>0</v>
      </c>
      <c r="E25" s="52"/>
      <c r="F25" s="52"/>
      <c r="G25" s="52"/>
    </row>
    <row r="26" ht="14.6" customHeight="1" spans="1:7">
      <c r="A26" s="20"/>
      <c r="B26" s="52"/>
      <c r="C26" s="20" t="s">
        <v>203</v>
      </c>
      <c r="D26" s="52">
        <f t="shared" si="0"/>
        <v>0</v>
      </c>
      <c r="E26" s="52"/>
      <c r="F26" s="52"/>
      <c r="G26" s="52"/>
    </row>
    <row r="27" ht="14.6" customHeight="1" spans="1:7">
      <c r="A27" s="20"/>
      <c r="B27" s="52"/>
      <c r="C27" s="20" t="s">
        <v>204</v>
      </c>
      <c r="D27" s="52">
        <f t="shared" si="0"/>
        <v>0</v>
      </c>
      <c r="E27" s="52"/>
      <c r="F27" s="52"/>
      <c r="G27" s="52"/>
    </row>
    <row r="28" ht="14.6" customHeight="1" spans="1:7">
      <c r="A28" s="20"/>
      <c r="B28" s="52"/>
      <c r="C28" s="20" t="s">
        <v>205</v>
      </c>
      <c r="D28" s="52">
        <f t="shared" si="0"/>
        <v>0</v>
      </c>
      <c r="E28" s="52"/>
      <c r="F28" s="52"/>
      <c r="G28" s="52"/>
    </row>
    <row r="29" ht="14.6" customHeight="1" spans="1:7">
      <c r="A29" s="20"/>
      <c r="B29" s="52"/>
      <c r="C29" s="20" t="s">
        <v>206</v>
      </c>
      <c r="D29" s="52">
        <f t="shared" si="0"/>
        <v>0</v>
      </c>
      <c r="E29" s="52"/>
      <c r="F29" s="52"/>
      <c r="G29" s="52"/>
    </row>
    <row r="30" ht="14.6" customHeight="1" spans="1:7">
      <c r="A30" s="20"/>
      <c r="B30" s="52"/>
      <c r="C30" s="20" t="s">
        <v>207</v>
      </c>
      <c r="D30" s="52">
        <f t="shared" si="0"/>
        <v>0</v>
      </c>
      <c r="E30" s="52"/>
      <c r="F30" s="52"/>
      <c r="G30" s="52"/>
    </row>
    <row r="31" ht="14.6" customHeight="1" spans="1:7">
      <c r="A31" s="20"/>
      <c r="B31" s="52"/>
      <c r="C31" s="20" t="s">
        <v>208</v>
      </c>
      <c r="D31" s="52">
        <f t="shared" si="0"/>
        <v>0</v>
      </c>
      <c r="E31" s="52"/>
      <c r="F31" s="52"/>
      <c r="G31" s="52"/>
    </row>
    <row r="32" ht="14.6" customHeight="1" spans="1:7">
      <c r="A32" s="20"/>
      <c r="B32" s="52"/>
      <c r="C32" s="20" t="s">
        <v>209</v>
      </c>
      <c r="D32" s="52">
        <f t="shared" si="0"/>
        <v>0</v>
      </c>
      <c r="E32" s="52"/>
      <c r="F32" s="52"/>
      <c r="G32" s="52"/>
    </row>
    <row r="33" ht="14.6" customHeight="1" spans="1:7">
      <c r="A33" s="20"/>
      <c r="B33" s="52"/>
      <c r="C33" s="20" t="s">
        <v>210</v>
      </c>
      <c r="D33" s="52">
        <f t="shared" si="0"/>
        <v>0</v>
      </c>
      <c r="E33" s="52"/>
      <c r="F33" s="52"/>
      <c r="G33" s="52"/>
    </row>
    <row r="34" ht="14.6" customHeight="1" spans="1:7">
      <c r="A34" s="51" t="s">
        <v>70</v>
      </c>
      <c r="B34" s="52">
        <f>SUM(B6:B33)</f>
        <v>2514.31</v>
      </c>
      <c r="C34" s="51" t="s">
        <v>71</v>
      </c>
      <c r="D34" s="52">
        <f>SUM(D6:D33)</f>
        <v>2514.31</v>
      </c>
      <c r="E34" s="52">
        <f>SUM(E6:E33)</f>
        <v>2514.31</v>
      </c>
      <c r="F34" s="52">
        <f>SUM(F6:F33)</f>
        <v>0</v>
      </c>
      <c r="G34" s="52">
        <f>SUM(G6:G33)</f>
        <v>0</v>
      </c>
    </row>
    <row r="35" ht="14.6" customHeight="1" spans="1:7">
      <c r="A35" s="19" t="s">
        <v>211</v>
      </c>
      <c r="B35" s="52">
        <f>SUM(B36:B38)</f>
        <v>0</v>
      </c>
      <c r="C35" s="20" t="s">
        <v>212</v>
      </c>
      <c r="D35" s="52"/>
      <c r="E35" s="52"/>
      <c r="F35" s="52"/>
      <c r="G35" s="52"/>
    </row>
    <row r="36" ht="14.6" customHeight="1" spans="1:7">
      <c r="A36" s="19" t="s">
        <v>213</v>
      </c>
      <c r="B36" s="52"/>
      <c r="C36" s="20"/>
      <c r="D36" s="52"/>
      <c r="E36" s="52"/>
      <c r="F36" s="52"/>
      <c r="G36" s="52"/>
    </row>
    <row r="37" ht="14.6" customHeight="1" spans="1:7">
      <c r="A37" s="19" t="s">
        <v>214</v>
      </c>
      <c r="B37" s="52"/>
      <c r="C37" s="20"/>
      <c r="D37" s="52"/>
      <c r="E37" s="52"/>
      <c r="F37" s="52"/>
      <c r="G37" s="52"/>
    </row>
    <row r="38" ht="14.6" customHeight="1" spans="1:7">
      <c r="A38" s="19" t="s">
        <v>215</v>
      </c>
      <c r="B38" s="52"/>
      <c r="C38" s="20"/>
      <c r="D38" s="52"/>
      <c r="E38" s="52"/>
      <c r="F38" s="52"/>
      <c r="G38" s="52"/>
    </row>
    <row r="39" ht="14.6" customHeight="1" spans="1:7">
      <c r="A39" s="51" t="s">
        <v>216</v>
      </c>
      <c r="B39" s="52">
        <f>B34+B35</f>
        <v>2514.31</v>
      </c>
      <c r="C39" s="51" t="s">
        <v>217</v>
      </c>
      <c r="D39" s="52">
        <f>D34+D35</f>
        <v>2514.31</v>
      </c>
      <c r="E39" s="52">
        <f>E34+E35</f>
        <v>2514.31</v>
      </c>
      <c r="F39" s="52">
        <f>F34+F35</f>
        <v>0</v>
      </c>
      <c r="G39" s="52">
        <f>G34+G35</f>
        <v>0</v>
      </c>
    </row>
    <row r="40" ht="15" customHeight="1"/>
  </sheetData>
  <mergeCells count="3">
    <mergeCell ref="A2:G2"/>
    <mergeCell ref="A4:B4"/>
    <mergeCell ref="C4:G4"/>
  </mergeCells>
  <pageMargins left="0.748031496062992" right="0.748031496062992" top="0.275590551181102" bottom="0.275590551181102" header="0" footer="0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A5" sqref="AA5"/>
    </sheetView>
  </sheetViews>
  <sheetFormatPr defaultColWidth="10" defaultRowHeight="13.5"/>
  <cols>
    <col min="1" max="1" width="3.5" customWidth="1"/>
    <col min="2" max="3" width="3.125" customWidth="1"/>
    <col min="4" max="4" width="3.5" customWidth="1"/>
    <col min="5" max="5" width="27.125" customWidth="1"/>
    <col min="6" max="6" width="9.625" style="45" customWidth="1"/>
    <col min="7" max="7" width="7.625" style="45" customWidth="1"/>
    <col min="8" max="8" width="7.75" style="45" customWidth="1"/>
    <col min="9" max="9" width="7" style="45" customWidth="1"/>
    <col min="10" max="10" width="6" style="45" customWidth="1"/>
    <col min="11" max="11" width="5.375" style="45" customWidth="1"/>
    <col min="12" max="12" width="9.125" style="45" customWidth="1"/>
    <col min="13" max="13" width="7.75" style="45" customWidth="1"/>
    <col min="14" max="14" width="9.375" style="45" customWidth="1"/>
    <col min="15" max="15" width="6" style="45" customWidth="1"/>
    <col min="16" max="16" width="3.75" customWidth="1"/>
    <col min="17" max="17" width="4.625" customWidth="1"/>
    <col min="18" max="18" width="2.25" customWidth="1"/>
    <col min="19" max="19" width="4.625" customWidth="1"/>
    <col min="20" max="20" width="2.5" customWidth="1"/>
    <col min="21" max="21" width="3.75" customWidth="1"/>
    <col min="22" max="23" width="2.25" customWidth="1"/>
    <col min="24" max="24" width="2.75" customWidth="1"/>
    <col min="25" max="25" width="2.5" customWidth="1"/>
    <col min="26" max="26" width="9.75" customWidth="1"/>
  </cols>
  <sheetData>
    <row r="1" ht="19" customHeight="1" spans="1:25">
      <c r="A1" s="16" t="s">
        <v>151</v>
      </c>
      <c r="B1" s="16"/>
      <c r="C1" s="16"/>
      <c r="D1" s="16"/>
      <c r="E1" s="16"/>
      <c r="F1" s="46"/>
      <c r="G1" s="46"/>
      <c r="H1" s="46"/>
      <c r="I1" s="46"/>
      <c r="J1" s="46"/>
      <c r="K1" s="46"/>
      <c r="L1" s="46"/>
      <c r="M1" s="46"/>
      <c r="N1" s="46"/>
      <c r="O1" s="46"/>
      <c r="P1" s="16"/>
      <c r="Q1" s="16"/>
      <c r="R1" s="16"/>
      <c r="S1" s="16"/>
      <c r="T1" s="16"/>
      <c r="U1" s="24" t="s">
        <v>218</v>
      </c>
      <c r="V1" s="24"/>
      <c r="W1" s="24"/>
      <c r="X1" s="24"/>
      <c r="Y1" s="24"/>
    </row>
    <row r="2" ht="30" customHeight="1" spans="1:25">
      <c r="A2" s="17" t="s">
        <v>219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6" customHeight="1" spans="1:25">
      <c r="A3" s="16"/>
      <c r="B3" s="16"/>
      <c r="C3" s="16"/>
      <c r="D3" s="16"/>
      <c r="E3" s="16"/>
      <c r="F3" s="46"/>
      <c r="G3" s="46"/>
      <c r="H3" s="46"/>
      <c r="I3" s="46"/>
      <c r="J3" s="46"/>
      <c r="K3" s="46"/>
      <c r="L3" s="46"/>
      <c r="M3" s="46"/>
      <c r="N3" s="46"/>
      <c r="O3" s="46"/>
      <c r="P3" s="16"/>
      <c r="Q3" s="16"/>
      <c r="R3" s="16"/>
      <c r="S3" s="16"/>
      <c r="T3" s="16"/>
      <c r="U3" s="24" t="s">
        <v>5</v>
      </c>
      <c r="V3" s="24"/>
      <c r="W3" s="24"/>
      <c r="X3" s="24"/>
      <c r="Y3" s="24"/>
    </row>
    <row r="4" ht="30" customHeight="1" spans="1:25">
      <c r="A4" s="18" t="s">
        <v>87</v>
      </c>
      <c r="B4" s="18"/>
      <c r="C4" s="18"/>
      <c r="D4" s="18" t="s">
        <v>220</v>
      </c>
      <c r="E4" s="18" t="s">
        <v>221</v>
      </c>
      <c r="F4" s="18" t="s">
        <v>94</v>
      </c>
      <c r="G4" s="18" t="s">
        <v>155</v>
      </c>
      <c r="H4" s="18"/>
      <c r="I4" s="18"/>
      <c r="J4" s="18"/>
      <c r="K4" s="18"/>
      <c r="L4" s="18" t="s">
        <v>156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157</v>
      </c>
      <c r="X4" s="18"/>
      <c r="Y4" s="18"/>
    </row>
    <row r="5" ht="86" customHeight="1" spans="1:25">
      <c r="A5" s="18" t="s">
        <v>91</v>
      </c>
      <c r="B5" s="18" t="s">
        <v>92</v>
      </c>
      <c r="C5" s="18" t="s">
        <v>93</v>
      </c>
      <c r="D5" s="18"/>
      <c r="E5" s="18"/>
      <c r="F5" s="18"/>
      <c r="G5" s="18" t="s">
        <v>104</v>
      </c>
      <c r="H5" s="18" t="s">
        <v>158</v>
      </c>
      <c r="I5" s="18" t="s">
        <v>159</v>
      </c>
      <c r="J5" s="18" t="s">
        <v>160</v>
      </c>
      <c r="K5" s="18" t="s">
        <v>161</v>
      </c>
      <c r="L5" s="18" t="s">
        <v>104</v>
      </c>
      <c r="M5" s="18" t="s">
        <v>158</v>
      </c>
      <c r="N5" s="18" t="s">
        <v>159</v>
      </c>
      <c r="O5" s="18" t="s">
        <v>160</v>
      </c>
      <c r="P5" s="18" t="s">
        <v>162</v>
      </c>
      <c r="Q5" s="18" t="s">
        <v>163</v>
      </c>
      <c r="R5" s="18" t="s">
        <v>164</v>
      </c>
      <c r="S5" s="18" t="s">
        <v>165</v>
      </c>
      <c r="T5" s="18" t="s">
        <v>166</v>
      </c>
      <c r="U5" s="18" t="s">
        <v>161</v>
      </c>
      <c r="V5" s="18" t="s">
        <v>167</v>
      </c>
      <c r="W5" s="18" t="s">
        <v>104</v>
      </c>
      <c r="X5" s="18" t="s">
        <v>155</v>
      </c>
      <c r="Y5" s="18" t="s">
        <v>168</v>
      </c>
    </row>
    <row r="6" ht="13" customHeight="1" spans="1:25">
      <c r="A6" s="18" t="s">
        <v>169</v>
      </c>
      <c r="B6" s="18" t="s">
        <v>169</v>
      </c>
      <c r="C6" s="18" t="s">
        <v>169</v>
      </c>
      <c r="D6" s="18" t="s">
        <v>120</v>
      </c>
      <c r="E6" s="18" t="s">
        <v>120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31" customFormat="1" ht="17" customHeight="1" spans="1:25">
      <c r="A7" s="47"/>
      <c r="B7" s="47"/>
      <c r="C7" s="47"/>
      <c r="D7" s="47"/>
      <c r="E7" s="47" t="s">
        <v>101</v>
      </c>
      <c r="F7" s="47">
        <v>2514.308872</v>
      </c>
      <c r="G7" s="47">
        <v>959.151733</v>
      </c>
      <c r="H7" s="47">
        <v>779.107857</v>
      </c>
      <c r="I7" s="47">
        <v>145.044998</v>
      </c>
      <c r="J7" s="47">
        <v>34.998878</v>
      </c>
      <c r="K7" s="47"/>
      <c r="L7" s="47">
        <v>1555.157139</v>
      </c>
      <c r="M7" s="47">
        <v>280</v>
      </c>
      <c r="N7" s="47">
        <v>1272.677139</v>
      </c>
      <c r="O7" s="47">
        <v>2.48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="12" customFormat="1" customHeight="1" spans="1:25">
      <c r="A8" s="44"/>
      <c r="B8" s="44"/>
      <c r="C8" s="44"/>
      <c r="D8" s="48" t="s">
        <v>122</v>
      </c>
      <c r="E8" s="48" t="s">
        <v>123</v>
      </c>
      <c r="F8" s="49">
        <v>2514.308872</v>
      </c>
      <c r="G8" s="49">
        <v>959.151733</v>
      </c>
      <c r="H8" s="49">
        <v>779.107857</v>
      </c>
      <c r="I8" s="49">
        <v>145.044998</v>
      </c>
      <c r="J8" s="49">
        <v>34.998878</v>
      </c>
      <c r="K8" s="49"/>
      <c r="L8" s="49">
        <v>1555.157139</v>
      </c>
      <c r="M8" s="49">
        <v>280</v>
      </c>
      <c r="N8" s="49">
        <v>1272.677139</v>
      </c>
      <c r="O8" s="49">
        <v>2.48</v>
      </c>
      <c r="P8" s="50"/>
      <c r="Q8" s="50"/>
      <c r="R8" s="50"/>
      <c r="S8" s="50"/>
      <c r="T8" s="50"/>
      <c r="U8" s="50"/>
      <c r="V8" s="50"/>
      <c r="W8" s="50"/>
      <c r="X8" s="50"/>
      <c r="Y8" s="50"/>
    </row>
    <row r="9" s="12" customFormat="1" customHeight="1" spans="1:25">
      <c r="A9" s="44"/>
      <c r="B9" s="44"/>
      <c r="C9" s="44"/>
      <c r="D9" s="48" t="s">
        <v>124</v>
      </c>
      <c r="E9" s="48" t="s">
        <v>123</v>
      </c>
      <c r="F9" s="49">
        <v>1393.716443</v>
      </c>
      <c r="G9" s="49">
        <v>136.829304</v>
      </c>
      <c r="H9" s="49">
        <v>113.881138</v>
      </c>
      <c r="I9" s="49">
        <v>21.255356</v>
      </c>
      <c r="J9" s="49">
        <v>1.69281</v>
      </c>
      <c r="K9" s="49"/>
      <c r="L9" s="49">
        <v>1256.887139</v>
      </c>
      <c r="M9" s="49"/>
      <c r="N9" s="49">
        <v>1256.887139</v>
      </c>
      <c r="O9" s="49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="12" customFormat="1" customHeight="1" spans="1:25">
      <c r="A10" s="44" t="s">
        <v>125</v>
      </c>
      <c r="B10" s="44" t="s">
        <v>126</v>
      </c>
      <c r="C10" s="44" t="s">
        <v>127</v>
      </c>
      <c r="D10" s="48"/>
      <c r="E10" s="48" t="s">
        <v>128</v>
      </c>
      <c r="F10" s="49">
        <v>1.69981</v>
      </c>
      <c r="G10" s="49">
        <v>1.69981</v>
      </c>
      <c r="H10" s="49"/>
      <c r="I10" s="49">
        <v>0.025</v>
      </c>
      <c r="J10" s="49">
        <v>1.67481</v>
      </c>
      <c r="K10" s="49"/>
      <c r="L10" s="49"/>
      <c r="M10" s="49"/>
      <c r="N10" s="49"/>
      <c r="O10" s="49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="12" customFormat="1" customHeight="1" spans="1:25">
      <c r="A11" s="44" t="s">
        <v>125</v>
      </c>
      <c r="B11" s="44" t="s">
        <v>126</v>
      </c>
      <c r="C11" s="44" t="s">
        <v>126</v>
      </c>
      <c r="D11" s="48"/>
      <c r="E11" s="48" t="s">
        <v>129</v>
      </c>
      <c r="F11" s="49">
        <v>12.258848</v>
      </c>
      <c r="G11" s="49">
        <v>12.258848</v>
      </c>
      <c r="H11" s="49">
        <v>12.258848</v>
      </c>
      <c r="I11" s="49"/>
      <c r="J11" s="49"/>
      <c r="K11" s="49"/>
      <c r="L11" s="49"/>
      <c r="M11" s="49"/>
      <c r="N11" s="49"/>
      <c r="O11" s="49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="12" customFormat="1" customHeight="1" spans="1:25">
      <c r="A12" s="44" t="s">
        <v>125</v>
      </c>
      <c r="B12" s="44" t="s">
        <v>126</v>
      </c>
      <c r="C12" s="44" t="s">
        <v>130</v>
      </c>
      <c r="D12" s="48"/>
      <c r="E12" s="48" t="s">
        <v>131</v>
      </c>
      <c r="F12" s="49">
        <v>6.129424</v>
      </c>
      <c r="G12" s="49">
        <v>6.129424</v>
      </c>
      <c r="H12" s="49">
        <v>6.129424</v>
      </c>
      <c r="I12" s="49"/>
      <c r="J12" s="49"/>
      <c r="K12" s="49"/>
      <c r="L12" s="49"/>
      <c r="M12" s="49"/>
      <c r="N12" s="49"/>
      <c r="O12" s="49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="12" customFormat="1" customHeight="1" spans="1:25">
      <c r="A13" s="44" t="s">
        <v>132</v>
      </c>
      <c r="B13" s="44" t="s">
        <v>133</v>
      </c>
      <c r="C13" s="44" t="s">
        <v>127</v>
      </c>
      <c r="D13" s="48"/>
      <c r="E13" s="48" t="s">
        <v>134</v>
      </c>
      <c r="F13" s="49">
        <v>5.976188</v>
      </c>
      <c r="G13" s="49">
        <v>5.976188</v>
      </c>
      <c r="H13" s="49">
        <v>5.976188</v>
      </c>
      <c r="I13" s="49"/>
      <c r="J13" s="49"/>
      <c r="K13" s="49"/>
      <c r="L13" s="49"/>
      <c r="M13" s="49"/>
      <c r="N13" s="49"/>
      <c r="O13" s="49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="12" customFormat="1" customHeight="1" spans="1:25">
      <c r="A14" s="44" t="s">
        <v>132</v>
      </c>
      <c r="B14" s="44" t="s">
        <v>133</v>
      </c>
      <c r="C14" s="44" t="s">
        <v>135</v>
      </c>
      <c r="D14" s="48"/>
      <c r="E14" s="48" t="s">
        <v>136</v>
      </c>
      <c r="F14" s="49">
        <v>4.301724</v>
      </c>
      <c r="G14" s="49">
        <v>4.301724</v>
      </c>
      <c r="H14" s="49">
        <v>4.301724</v>
      </c>
      <c r="I14" s="49"/>
      <c r="J14" s="49"/>
      <c r="K14" s="49"/>
      <c r="L14" s="49"/>
      <c r="M14" s="49"/>
      <c r="N14" s="49"/>
      <c r="O14" s="49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="12" customFormat="1" customHeight="1" spans="1:25">
      <c r="A15" s="44" t="s">
        <v>137</v>
      </c>
      <c r="B15" s="44" t="s">
        <v>127</v>
      </c>
      <c r="C15" s="44" t="s">
        <v>127</v>
      </c>
      <c r="D15" s="48"/>
      <c r="E15" s="48" t="s">
        <v>138</v>
      </c>
      <c r="F15" s="49">
        <v>97.269174</v>
      </c>
      <c r="G15" s="49">
        <v>97.269174</v>
      </c>
      <c r="H15" s="49">
        <v>76.020818</v>
      </c>
      <c r="I15" s="49">
        <v>21.230356</v>
      </c>
      <c r="J15" s="49">
        <v>0.018</v>
      </c>
      <c r="K15" s="49"/>
      <c r="L15" s="49"/>
      <c r="M15" s="49"/>
      <c r="N15" s="49"/>
      <c r="O15" s="49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="12" customFormat="1" customHeight="1" spans="1:25">
      <c r="A16" s="44" t="s">
        <v>137</v>
      </c>
      <c r="B16" s="44" t="s">
        <v>127</v>
      </c>
      <c r="C16" s="44" t="s">
        <v>139</v>
      </c>
      <c r="D16" s="48"/>
      <c r="E16" s="48" t="s">
        <v>140</v>
      </c>
      <c r="F16" s="49">
        <v>115.5</v>
      </c>
      <c r="G16" s="49"/>
      <c r="H16" s="49"/>
      <c r="I16" s="49"/>
      <c r="J16" s="49"/>
      <c r="K16" s="49"/>
      <c r="L16" s="49">
        <v>115.5</v>
      </c>
      <c r="M16" s="49"/>
      <c r="N16" s="49">
        <v>115.5</v>
      </c>
      <c r="O16" s="49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="12" customFormat="1" customHeight="1" spans="1:25">
      <c r="A17" s="44" t="s">
        <v>137</v>
      </c>
      <c r="B17" s="44" t="s">
        <v>126</v>
      </c>
      <c r="C17" s="44" t="s">
        <v>127</v>
      </c>
      <c r="D17" s="48"/>
      <c r="E17" s="48" t="s">
        <v>141</v>
      </c>
      <c r="F17" s="49">
        <v>1141.387139</v>
      </c>
      <c r="G17" s="49"/>
      <c r="H17" s="49"/>
      <c r="I17" s="49"/>
      <c r="J17" s="49"/>
      <c r="K17" s="49"/>
      <c r="L17" s="49">
        <v>1141.387139</v>
      </c>
      <c r="M17" s="49"/>
      <c r="N17" s="49">
        <v>1141.387139</v>
      </c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="12" customFormat="1" customHeight="1" spans="1:25">
      <c r="A18" s="44" t="s">
        <v>142</v>
      </c>
      <c r="B18" s="44" t="s">
        <v>143</v>
      </c>
      <c r="C18" s="44" t="s">
        <v>127</v>
      </c>
      <c r="D18" s="48"/>
      <c r="E18" s="48" t="s">
        <v>144</v>
      </c>
      <c r="F18" s="49">
        <v>9.194136</v>
      </c>
      <c r="G18" s="49">
        <v>9.194136</v>
      </c>
      <c r="H18" s="49">
        <v>9.194136</v>
      </c>
      <c r="I18" s="49"/>
      <c r="J18" s="49"/>
      <c r="K18" s="49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="12" customFormat="1" customHeight="1" spans="1:25">
      <c r="A19" s="44"/>
      <c r="B19" s="44"/>
      <c r="C19" s="44"/>
      <c r="D19" s="48" t="s">
        <v>145</v>
      </c>
      <c r="E19" s="48" t="s">
        <v>146</v>
      </c>
      <c r="F19" s="49">
        <v>748.265517</v>
      </c>
      <c r="G19" s="49">
        <v>470.215517</v>
      </c>
      <c r="H19" s="49">
        <v>387.302087</v>
      </c>
      <c r="I19" s="49">
        <v>77.061082</v>
      </c>
      <c r="J19" s="49">
        <v>5.852348</v>
      </c>
      <c r="K19" s="49"/>
      <c r="L19" s="49">
        <v>278.05</v>
      </c>
      <c r="M19" s="49">
        <v>272.22</v>
      </c>
      <c r="N19" s="49">
        <v>5.83</v>
      </c>
      <c r="O19" s="49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="12" customFormat="1" customHeight="1" spans="1:25">
      <c r="A20" s="44" t="s">
        <v>125</v>
      </c>
      <c r="B20" s="44" t="s">
        <v>126</v>
      </c>
      <c r="C20" s="44" t="s">
        <v>127</v>
      </c>
      <c r="D20" s="48"/>
      <c r="E20" s="48" t="s">
        <v>128</v>
      </c>
      <c r="F20" s="49">
        <v>5.910348</v>
      </c>
      <c r="G20" s="49">
        <v>5.910348</v>
      </c>
      <c r="H20" s="49"/>
      <c r="I20" s="49">
        <v>0.1</v>
      </c>
      <c r="J20" s="49">
        <v>5.810348</v>
      </c>
      <c r="K20" s="49"/>
      <c r="L20" s="49"/>
      <c r="M20" s="49"/>
      <c r="N20" s="49"/>
      <c r="O20" s="49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="12" customFormat="1" customHeight="1" spans="1:25">
      <c r="A21" s="44" t="s">
        <v>125</v>
      </c>
      <c r="B21" s="44" t="s">
        <v>126</v>
      </c>
      <c r="C21" s="44" t="s">
        <v>126</v>
      </c>
      <c r="D21" s="48"/>
      <c r="E21" s="48" t="s">
        <v>129</v>
      </c>
      <c r="F21" s="49">
        <v>40.757456</v>
      </c>
      <c r="G21" s="49">
        <v>40.757456</v>
      </c>
      <c r="H21" s="49">
        <v>40.757456</v>
      </c>
      <c r="I21" s="49"/>
      <c r="J21" s="49"/>
      <c r="K21" s="49"/>
      <c r="L21" s="49"/>
      <c r="M21" s="49"/>
      <c r="N21" s="49"/>
      <c r="O21" s="49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="12" customFormat="1" customHeight="1" spans="1:25">
      <c r="A22" s="44" t="s">
        <v>125</v>
      </c>
      <c r="B22" s="44" t="s">
        <v>126</v>
      </c>
      <c r="C22" s="44" t="s">
        <v>130</v>
      </c>
      <c r="D22" s="48"/>
      <c r="E22" s="48" t="s">
        <v>131</v>
      </c>
      <c r="F22" s="49">
        <v>20.378728</v>
      </c>
      <c r="G22" s="49">
        <v>20.378728</v>
      </c>
      <c r="H22" s="49">
        <v>20.378728</v>
      </c>
      <c r="I22" s="49"/>
      <c r="J22" s="49"/>
      <c r="K22" s="49"/>
      <c r="L22" s="49"/>
      <c r="M22" s="49"/>
      <c r="N22" s="49"/>
      <c r="O22" s="49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="12" customFormat="1" customHeight="1" spans="1:25">
      <c r="A23" s="44" t="s">
        <v>132</v>
      </c>
      <c r="B23" s="44" t="s">
        <v>133</v>
      </c>
      <c r="C23" s="44" t="s">
        <v>127</v>
      </c>
      <c r="D23" s="48"/>
      <c r="E23" s="48" t="s">
        <v>134</v>
      </c>
      <c r="F23" s="49">
        <v>19.86926</v>
      </c>
      <c r="G23" s="49">
        <v>19.86926</v>
      </c>
      <c r="H23" s="49">
        <v>19.86926</v>
      </c>
      <c r="I23" s="49"/>
      <c r="J23" s="49"/>
      <c r="K23" s="49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="12" customFormat="1" customHeight="1" spans="1:25">
      <c r="A24" s="44" t="s">
        <v>132</v>
      </c>
      <c r="B24" s="44" t="s">
        <v>133</v>
      </c>
      <c r="C24" s="44" t="s">
        <v>135</v>
      </c>
      <c r="D24" s="48"/>
      <c r="E24" s="48" t="s">
        <v>136</v>
      </c>
      <c r="F24" s="49">
        <v>15.284046</v>
      </c>
      <c r="G24" s="49">
        <v>15.284046</v>
      </c>
      <c r="H24" s="49">
        <v>15.284046</v>
      </c>
      <c r="I24" s="49"/>
      <c r="J24" s="49"/>
      <c r="K24" s="49"/>
      <c r="L24" s="49"/>
      <c r="M24" s="49"/>
      <c r="N24" s="49"/>
      <c r="O24" s="49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="12" customFormat="1" customHeight="1" spans="1:25">
      <c r="A25" s="44" t="s">
        <v>137</v>
      </c>
      <c r="B25" s="44" t="s">
        <v>127</v>
      </c>
      <c r="C25" s="44" t="s">
        <v>139</v>
      </c>
      <c r="D25" s="48"/>
      <c r="E25" s="48" t="s">
        <v>140</v>
      </c>
      <c r="F25" s="49">
        <v>615.497587</v>
      </c>
      <c r="G25" s="49">
        <v>337.447587</v>
      </c>
      <c r="H25" s="49">
        <v>260.444505</v>
      </c>
      <c r="I25" s="49">
        <v>76.961082</v>
      </c>
      <c r="J25" s="49">
        <v>0.042</v>
      </c>
      <c r="K25" s="49"/>
      <c r="L25" s="49">
        <v>278.05</v>
      </c>
      <c r="M25" s="49">
        <v>272.22</v>
      </c>
      <c r="N25" s="49">
        <v>5.83</v>
      </c>
      <c r="O25" s="49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="12" customFormat="1" customHeight="1" spans="1:25">
      <c r="A26" s="44" t="s">
        <v>142</v>
      </c>
      <c r="B26" s="44" t="s">
        <v>143</v>
      </c>
      <c r="C26" s="44" t="s">
        <v>127</v>
      </c>
      <c r="D26" s="48"/>
      <c r="E26" s="48" t="s">
        <v>144</v>
      </c>
      <c r="F26" s="49">
        <v>30.568092</v>
      </c>
      <c r="G26" s="49">
        <v>30.568092</v>
      </c>
      <c r="H26" s="49">
        <v>30.568092</v>
      </c>
      <c r="I26" s="49"/>
      <c r="J26" s="49"/>
      <c r="K26" s="49"/>
      <c r="L26" s="49"/>
      <c r="M26" s="49"/>
      <c r="N26" s="49"/>
      <c r="O26" s="49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="12" customFormat="1" customHeight="1" spans="1:25">
      <c r="A27" s="44"/>
      <c r="B27" s="44"/>
      <c r="C27" s="44"/>
      <c r="D27" s="48" t="s">
        <v>147</v>
      </c>
      <c r="E27" s="48" t="s">
        <v>148</v>
      </c>
      <c r="F27" s="49">
        <v>372.326912</v>
      </c>
      <c r="G27" s="49">
        <v>352.106912</v>
      </c>
      <c r="H27" s="49">
        <v>277.924632</v>
      </c>
      <c r="I27" s="49">
        <v>46.72856</v>
      </c>
      <c r="J27" s="49">
        <v>27.45372</v>
      </c>
      <c r="K27" s="49"/>
      <c r="L27" s="49">
        <v>20.22</v>
      </c>
      <c r="M27" s="49">
        <v>7.78</v>
      </c>
      <c r="N27" s="49">
        <v>9.96</v>
      </c>
      <c r="O27" s="49">
        <v>2.48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="12" customFormat="1" customHeight="1" spans="1:25">
      <c r="A28" s="44" t="s">
        <v>125</v>
      </c>
      <c r="B28" s="44" t="s">
        <v>126</v>
      </c>
      <c r="C28" s="44" t="s">
        <v>143</v>
      </c>
      <c r="D28" s="48"/>
      <c r="E28" s="48" t="s">
        <v>149</v>
      </c>
      <c r="F28" s="49">
        <v>28.10472</v>
      </c>
      <c r="G28" s="49">
        <v>28.10472</v>
      </c>
      <c r="H28" s="49"/>
      <c r="I28" s="49">
        <v>0.675</v>
      </c>
      <c r="J28" s="49">
        <v>27.42972</v>
      </c>
      <c r="K28" s="49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="12" customFormat="1" customHeight="1" spans="1:25">
      <c r="A29" s="44" t="s">
        <v>125</v>
      </c>
      <c r="B29" s="44" t="s">
        <v>126</v>
      </c>
      <c r="C29" s="44" t="s">
        <v>126</v>
      </c>
      <c r="D29" s="48"/>
      <c r="E29" s="48" t="s">
        <v>129</v>
      </c>
      <c r="F29" s="49">
        <v>30.82848</v>
      </c>
      <c r="G29" s="49">
        <v>30.82848</v>
      </c>
      <c r="H29" s="49">
        <v>30.82848</v>
      </c>
      <c r="I29" s="49"/>
      <c r="J29" s="49"/>
      <c r="K29" s="49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="12" customFormat="1" customHeight="1" spans="1:25">
      <c r="A30" s="44" t="s">
        <v>125</v>
      </c>
      <c r="B30" s="44" t="s">
        <v>126</v>
      </c>
      <c r="C30" s="44" t="s">
        <v>130</v>
      </c>
      <c r="D30" s="48"/>
      <c r="E30" s="48" t="s">
        <v>131</v>
      </c>
      <c r="F30" s="49">
        <v>15.41424</v>
      </c>
      <c r="G30" s="49">
        <v>15.41424</v>
      </c>
      <c r="H30" s="49">
        <v>15.41424</v>
      </c>
      <c r="I30" s="49"/>
      <c r="J30" s="49"/>
      <c r="K30" s="49"/>
      <c r="L30" s="49"/>
      <c r="M30" s="49"/>
      <c r="N30" s="49"/>
      <c r="O30" s="49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="12" customFormat="1" customHeight="1" spans="1:25">
      <c r="A31" s="44" t="s">
        <v>132</v>
      </c>
      <c r="B31" s="44" t="s">
        <v>133</v>
      </c>
      <c r="C31" s="44" t="s">
        <v>143</v>
      </c>
      <c r="D31" s="48"/>
      <c r="E31" s="48" t="s">
        <v>150</v>
      </c>
      <c r="F31" s="49">
        <v>15.028884</v>
      </c>
      <c r="G31" s="49">
        <v>15.028884</v>
      </c>
      <c r="H31" s="49">
        <v>15.028884</v>
      </c>
      <c r="I31" s="49"/>
      <c r="J31" s="49"/>
      <c r="K31" s="49"/>
      <c r="L31" s="49"/>
      <c r="M31" s="49"/>
      <c r="N31" s="49"/>
      <c r="O31" s="49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="12" customFormat="1" customHeight="1" spans="1:25">
      <c r="A32" s="44" t="s">
        <v>137</v>
      </c>
      <c r="B32" s="44" t="s">
        <v>126</v>
      </c>
      <c r="C32" s="44" t="s">
        <v>127</v>
      </c>
      <c r="D32" s="48"/>
      <c r="E32" s="48" t="s">
        <v>141</v>
      </c>
      <c r="F32" s="49">
        <v>259.829228</v>
      </c>
      <c r="G32" s="49">
        <v>239.609228</v>
      </c>
      <c r="H32" s="49">
        <v>193.531668</v>
      </c>
      <c r="I32" s="49">
        <v>46.05356</v>
      </c>
      <c r="J32" s="49">
        <v>0.024</v>
      </c>
      <c r="K32" s="49"/>
      <c r="L32" s="49">
        <v>20.22</v>
      </c>
      <c r="M32" s="49">
        <v>7.78</v>
      </c>
      <c r="N32" s="49">
        <v>9.96</v>
      </c>
      <c r="O32" s="49">
        <v>2.48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="12" customFormat="1" customHeight="1" spans="1:25">
      <c r="A33" s="44" t="s">
        <v>142</v>
      </c>
      <c r="B33" s="44" t="s">
        <v>143</v>
      </c>
      <c r="C33" s="44" t="s">
        <v>127</v>
      </c>
      <c r="D33" s="48"/>
      <c r="E33" s="48" t="s">
        <v>144</v>
      </c>
      <c r="F33" s="49">
        <v>23.12136</v>
      </c>
      <c r="G33" s="49">
        <v>23.12136</v>
      </c>
      <c r="H33" s="49">
        <v>23.12136</v>
      </c>
      <c r="I33" s="49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0"/>
      <c r="Y33" s="50"/>
    </row>
  </sheetData>
  <mergeCells count="10">
    <mergeCell ref="U1:Y1"/>
    <mergeCell ref="A2:Y2"/>
    <mergeCell ref="U3:Y3"/>
    <mergeCell ref="A4:C4"/>
    <mergeCell ref="G4:K4"/>
    <mergeCell ref="L4:V4"/>
    <mergeCell ref="W4:Y4"/>
    <mergeCell ref="D4:D5"/>
    <mergeCell ref="E4:E5"/>
    <mergeCell ref="F4:F5"/>
  </mergeCells>
  <pageMargins left="0.196527777777778" right="0.118055555555556" top="0.236111111111111" bottom="0.1569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K26" sqref="K26"/>
    </sheetView>
  </sheetViews>
  <sheetFormatPr defaultColWidth="10" defaultRowHeight="13.5"/>
  <cols>
    <col min="1" max="1" width="13" style="31" customWidth="1"/>
    <col min="2" max="2" width="36.75" style="12" customWidth="1"/>
    <col min="3" max="5" width="25.625" style="31" customWidth="1"/>
    <col min="6" max="10" width="9.75" style="12" customWidth="1"/>
    <col min="11" max="16384" width="10" style="12"/>
  </cols>
  <sheetData>
    <row r="1" ht="14.25" customHeight="1" spans="1:9">
      <c r="A1" s="32"/>
      <c r="B1" s="2"/>
      <c r="C1" s="32"/>
      <c r="D1" s="32"/>
      <c r="E1" s="32" t="s">
        <v>222</v>
      </c>
      <c r="F1" s="2"/>
      <c r="G1" s="2"/>
      <c r="H1" s="2"/>
      <c r="I1" s="2"/>
    </row>
    <row r="2" ht="22.5" customHeight="1" spans="1:5">
      <c r="A2" s="3" t="s">
        <v>223</v>
      </c>
      <c r="B2" s="3"/>
      <c r="C2" s="3"/>
      <c r="D2" s="3"/>
      <c r="E2" s="3"/>
    </row>
    <row r="3" ht="12" customHeight="1" spans="1:9">
      <c r="A3" s="32"/>
      <c r="B3" s="2"/>
      <c r="C3" s="32"/>
      <c r="D3" s="32"/>
      <c r="E3" s="32" t="s">
        <v>5</v>
      </c>
      <c r="F3" s="2"/>
      <c r="G3" s="2"/>
      <c r="H3" s="2"/>
      <c r="I3" s="2"/>
    </row>
    <row r="4" ht="12" customHeight="1" spans="1:7">
      <c r="A4" s="4" t="s">
        <v>224</v>
      </c>
      <c r="B4" s="4" t="s">
        <v>225</v>
      </c>
      <c r="C4" s="4" t="s">
        <v>155</v>
      </c>
      <c r="D4" s="4"/>
      <c r="E4" s="4"/>
      <c r="F4" s="2"/>
      <c r="G4" s="2"/>
    </row>
    <row r="5" ht="12" customHeight="1" spans="1:9">
      <c r="A5" s="4"/>
      <c r="B5" s="4"/>
      <c r="C5" s="4" t="s">
        <v>104</v>
      </c>
      <c r="D5" s="4" t="s">
        <v>226</v>
      </c>
      <c r="E5" s="4" t="s">
        <v>227</v>
      </c>
      <c r="F5" s="2"/>
      <c r="G5" s="2"/>
      <c r="H5" s="2"/>
      <c r="I5" s="2"/>
    </row>
    <row r="6" ht="12" customHeight="1" spans="1:5">
      <c r="A6" s="4"/>
      <c r="B6" s="4"/>
      <c r="C6" s="4"/>
      <c r="D6" s="4"/>
      <c r="E6" s="4"/>
    </row>
    <row r="7" ht="14" customHeight="1" spans="1:5">
      <c r="A7" s="4" t="s">
        <v>120</v>
      </c>
      <c r="B7" s="4" t="s">
        <v>120</v>
      </c>
      <c r="C7" s="4">
        <v>1</v>
      </c>
      <c r="D7" s="4">
        <v>2</v>
      </c>
      <c r="E7" s="4">
        <v>3</v>
      </c>
    </row>
    <row r="8" s="30" customFormat="1" ht="14" customHeight="1" spans="1:5">
      <c r="A8" s="33"/>
      <c r="B8" s="33" t="s">
        <v>101</v>
      </c>
      <c r="C8" s="34">
        <f>C10+C21+C37</f>
        <v>959.151733</v>
      </c>
      <c r="D8" s="34">
        <f>D10+D37</f>
        <v>814.106735</v>
      </c>
      <c r="E8" s="34">
        <f>E21</f>
        <v>145.044998</v>
      </c>
    </row>
    <row r="9" s="30" customFormat="1" ht="14" customHeight="1" spans="1:5">
      <c r="A9" s="35" t="s">
        <v>122</v>
      </c>
      <c r="B9" s="36" t="s">
        <v>123</v>
      </c>
      <c r="C9" s="37">
        <f>C10+C21+C37</f>
        <v>959.151733</v>
      </c>
      <c r="D9" s="37">
        <f>D10+D37</f>
        <v>814.106735</v>
      </c>
      <c r="E9" s="37">
        <f>E21</f>
        <v>145.044998</v>
      </c>
    </row>
    <row r="10" s="30" customFormat="1" ht="14" customHeight="1" spans="1:5">
      <c r="A10" s="38">
        <v>301</v>
      </c>
      <c r="B10" s="39" t="s">
        <v>158</v>
      </c>
      <c r="C10" s="37">
        <f>C11+C12+C13+C14+C15+C16+C17+C18+C19+C20</f>
        <v>779.107857</v>
      </c>
      <c r="D10" s="37">
        <f>D11+D12+D13+D14+D15+D16+D17+D18+D19+D20</f>
        <v>779.107857</v>
      </c>
      <c r="E10" s="37"/>
    </row>
    <row r="11" ht="14" customHeight="1" spans="1:5">
      <c r="A11" s="4">
        <v>30101</v>
      </c>
      <c r="B11" s="40" t="s">
        <v>228</v>
      </c>
      <c r="C11" s="41">
        <v>234.15</v>
      </c>
      <c r="D11" s="41">
        <v>234.15</v>
      </c>
      <c r="E11" s="42"/>
    </row>
    <row r="12" ht="14" customHeight="1" spans="1:5">
      <c r="A12" s="4">
        <v>30102</v>
      </c>
      <c r="B12" s="40" t="s">
        <v>229</v>
      </c>
      <c r="C12" s="41">
        <v>105.7416</v>
      </c>
      <c r="D12" s="41">
        <v>105.7416</v>
      </c>
      <c r="E12" s="42"/>
    </row>
    <row r="13" ht="14" customHeight="1" spans="1:5">
      <c r="A13" s="4">
        <v>30103</v>
      </c>
      <c r="B13" s="40" t="s">
        <v>230</v>
      </c>
      <c r="C13" s="41">
        <v>91.5687</v>
      </c>
      <c r="D13" s="41">
        <v>91.5687</v>
      </c>
      <c r="E13" s="42"/>
    </row>
    <row r="14" ht="14" customHeight="1" spans="1:5">
      <c r="A14" s="4">
        <v>30107</v>
      </c>
      <c r="B14" s="40" t="s">
        <v>231</v>
      </c>
      <c r="C14" s="41">
        <v>95.5668</v>
      </c>
      <c r="D14" s="41">
        <v>95.5668</v>
      </c>
      <c r="E14" s="42"/>
    </row>
    <row r="15" ht="14" customHeight="1" spans="1:5">
      <c r="A15" s="4">
        <v>30108</v>
      </c>
      <c r="B15" s="40" t="s">
        <v>232</v>
      </c>
      <c r="C15" s="41">
        <v>83.844784</v>
      </c>
      <c r="D15" s="41">
        <v>83.844784</v>
      </c>
      <c r="E15" s="42"/>
    </row>
    <row r="16" ht="14" customHeight="1" spans="1:5">
      <c r="A16" s="4">
        <v>30109</v>
      </c>
      <c r="B16" s="40" t="s">
        <v>233</v>
      </c>
      <c r="C16" s="41">
        <v>41.922392</v>
      </c>
      <c r="D16" s="41">
        <v>41.922392</v>
      </c>
      <c r="E16" s="42"/>
    </row>
    <row r="17" ht="14" customHeight="1" spans="1:5">
      <c r="A17" s="4">
        <v>30110</v>
      </c>
      <c r="B17" s="40" t="s">
        <v>234</v>
      </c>
      <c r="C17" s="41">
        <v>40.874332</v>
      </c>
      <c r="D17" s="41">
        <v>40.874332</v>
      </c>
      <c r="E17" s="42"/>
    </row>
    <row r="18" ht="14" customHeight="1" spans="1:5">
      <c r="A18" s="4">
        <v>30111</v>
      </c>
      <c r="B18" s="40" t="s">
        <v>235</v>
      </c>
      <c r="C18" s="41">
        <v>19.58577</v>
      </c>
      <c r="D18" s="41">
        <v>19.58577</v>
      </c>
      <c r="E18" s="42"/>
    </row>
    <row r="19" ht="14" customHeight="1" spans="1:5">
      <c r="A19" s="4">
        <v>30112</v>
      </c>
      <c r="B19" s="40" t="s">
        <v>236</v>
      </c>
      <c r="C19" s="41">
        <v>2.969891</v>
      </c>
      <c r="D19" s="41">
        <v>2.969891</v>
      </c>
      <c r="E19" s="42"/>
    </row>
    <row r="20" ht="14" customHeight="1" spans="1:5">
      <c r="A20" s="4">
        <v>30113</v>
      </c>
      <c r="B20" s="40" t="s">
        <v>144</v>
      </c>
      <c r="C20" s="41">
        <v>62.883588</v>
      </c>
      <c r="D20" s="41">
        <v>62.883588</v>
      </c>
      <c r="E20" s="42"/>
    </row>
    <row r="21" s="30" customFormat="1" ht="14" customHeight="1" spans="1:5">
      <c r="A21" s="38">
        <v>302</v>
      </c>
      <c r="B21" s="39" t="s">
        <v>159</v>
      </c>
      <c r="C21" s="43">
        <f>E21</f>
        <v>145.044998</v>
      </c>
      <c r="D21" s="37"/>
      <c r="E21" s="37">
        <f>E22+E23+E24+E25+E26+E27+E28+E29+E30+E31+E32+E33+E34+E35+E36</f>
        <v>145.044998</v>
      </c>
    </row>
    <row r="22" ht="14" customHeight="1" spans="1:5">
      <c r="A22" s="44" t="s">
        <v>237</v>
      </c>
      <c r="B22" s="40" t="s">
        <v>238</v>
      </c>
      <c r="C22" s="41">
        <v>8.16</v>
      </c>
      <c r="D22" s="42"/>
      <c r="E22" s="41">
        <v>8.16</v>
      </c>
    </row>
    <row r="23" ht="14" customHeight="1" spans="1:5">
      <c r="A23" s="44" t="s">
        <v>239</v>
      </c>
      <c r="B23" s="40" t="s">
        <v>240</v>
      </c>
      <c r="C23" s="41">
        <v>2.04</v>
      </c>
      <c r="D23" s="42"/>
      <c r="E23" s="41">
        <v>2.04</v>
      </c>
    </row>
    <row r="24" ht="14" customHeight="1" spans="1:5">
      <c r="A24" s="44" t="s">
        <v>241</v>
      </c>
      <c r="B24" s="40" t="s">
        <v>242</v>
      </c>
      <c r="C24" s="41">
        <v>1.36</v>
      </c>
      <c r="D24" s="42"/>
      <c r="E24" s="41">
        <v>1.36</v>
      </c>
    </row>
    <row r="25" ht="14" customHeight="1" spans="1:5">
      <c r="A25" s="44" t="s">
        <v>243</v>
      </c>
      <c r="B25" s="40" t="s">
        <v>244</v>
      </c>
      <c r="C25" s="41">
        <v>5.44</v>
      </c>
      <c r="D25" s="42"/>
      <c r="E25" s="41">
        <v>5.44</v>
      </c>
    </row>
    <row r="26" ht="14" customHeight="1" spans="1:5">
      <c r="A26" s="44" t="s">
        <v>245</v>
      </c>
      <c r="B26" s="40" t="s">
        <v>246</v>
      </c>
      <c r="C26" s="41">
        <v>9.232</v>
      </c>
      <c r="D26" s="42"/>
      <c r="E26" s="41">
        <v>9.232</v>
      </c>
    </row>
    <row r="27" ht="14" customHeight="1" spans="1:5">
      <c r="A27" s="44" t="s">
        <v>247</v>
      </c>
      <c r="B27" s="40" t="s">
        <v>248</v>
      </c>
      <c r="C27" s="41">
        <v>22.44</v>
      </c>
      <c r="D27" s="42"/>
      <c r="E27" s="41">
        <v>22.44</v>
      </c>
    </row>
    <row r="28" ht="14" customHeight="1" spans="1:5">
      <c r="A28" s="44" t="s">
        <v>249</v>
      </c>
      <c r="B28" s="40" t="s">
        <v>250</v>
      </c>
      <c r="C28" s="41">
        <v>2.72</v>
      </c>
      <c r="D28" s="42"/>
      <c r="E28" s="41">
        <v>2.72</v>
      </c>
    </row>
    <row r="29" ht="14" customHeight="1" spans="1:5">
      <c r="A29" s="44" t="s">
        <v>251</v>
      </c>
      <c r="B29" s="40" t="s">
        <v>252</v>
      </c>
      <c r="C29" s="41">
        <v>2.72</v>
      </c>
      <c r="D29" s="42"/>
      <c r="E29" s="41">
        <v>2.72</v>
      </c>
    </row>
    <row r="30" ht="14" customHeight="1" spans="1:5">
      <c r="A30" s="44" t="s">
        <v>253</v>
      </c>
      <c r="B30" s="40" t="s">
        <v>254</v>
      </c>
      <c r="C30" s="41">
        <v>4.08</v>
      </c>
      <c r="D30" s="42"/>
      <c r="E30" s="41">
        <v>4.08</v>
      </c>
    </row>
    <row r="31" ht="14" customHeight="1" spans="1:5">
      <c r="A31" s="44" t="s">
        <v>255</v>
      </c>
      <c r="B31" s="40" t="s">
        <v>256</v>
      </c>
      <c r="C31" s="41">
        <v>0.612</v>
      </c>
      <c r="D31" s="42"/>
      <c r="E31" s="41">
        <v>0.612</v>
      </c>
    </row>
    <row r="32" ht="14" customHeight="1" spans="1:5">
      <c r="A32" s="44" t="s">
        <v>257</v>
      </c>
      <c r="B32" s="40" t="s">
        <v>258</v>
      </c>
      <c r="C32" s="41">
        <v>10.500998</v>
      </c>
      <c r="D32" s="42"/>
      <c r="E32" s="41">
        <v>10.500998</v>
      </c>
    </row>
    <row r="33" ht="14" customHeight="1" spans="1:5">
      <c r="A33" s="44" t="s">
        <v>259</v>
      </c>
      <c r="B33" s="40" t="s">
        <v>260</v>
      </c>
      <c r="C33" s="41">
        <v>3.4</v>
      </c>
      <c r="D33" s="42"/>
      <c r="E33" s="41">
        <v>3.4</v>
      </c>
    </row>
    <row r="34" customFormat="1" ht="14" customHeight="1" spans="1:5">
      <c r="A34" s="44" t="s">
        <v>261</v>
      </c>
      <c r="B34" s="40" t="s">
        <v>262</v>
      </c>
      <c r="C34" s="41">
        <v>9.6</v>
      </c>
      <c r="D34" s="42"/>
      <c r="E34" s="41">
        <v>9.6</v>
      </c>
    </row>
    <row r="35" customFormat="1" ht="14" customHeight="1" spans="1:5">
      <c r="A35" s="44" t="s">
        <v>263</v>
      </c>
      <c r="B35" s="40" t="s">
        <v>264</v>
      </c>
      <c r="C35" s="41">
        <v>33.72</v>
      </c>
      <c r="D35" s="42"/>
      <c r="E35" s="41">
        <v>33.72</v>
      </c>
    </row>
    <row r="36" customFormat="1" ht="14" customHeight="1" spans="1:5">
      <c r="A36" s="44" t="s">
        <v>265</v>
      </c>
      <c r="B36" s="40" t="s">
        <v>266</v>
      </c>
      <c r="C36" s="41">
        <v>29.02</v>
      </c>
      <c r="D36" s="42"/>
      <c r="E36" s="41">
        <v>29.02</v>
      </c>
    </row>
    <row r="37" s="30" customFormat="1" ht="14" customHeight="1" spans="1:5">
      <c r="A37" s="38">
        <v>303</v>
      </c>
      <c r="B37" s="39" t="s">
        <v>160</v>
      </c>
      <c r="C37" s="43">
        <f>D37</f>
        <v>34.998878</v>
      </c>
      <c r="D37" s="37">
        <f>D38+D39+D40</f>
        <v>34.998878</v>
      </c>
      <c r="E37" s="37"/>
    </row>
    <row r="38" ht="14" customHeight="1" spans="1:5">
      <c r="A38" s="4">
        <v>30302</v>
      </c>
      <c r="B38" s="40" t="s">
        <v>267</v>
      </c>
      <c r="C38" s="41">
        <v>32.99866</v>
      </c>
      <c r="D38" s="41">
        <v>32.99866</v>
      </c>
      <c r="E38" s="42"/>
    </row>
    <row r="39" ht="14" customHeight="1" spans="1:5">
      <c r="A39" s="4">
        <v>30307</v>
      </c>
      <c r="B39" s="40" t="s">
        <v>268</v>
      </c>
      <c r="C39" s="41">
        <v>1.916218</v>
      </c>
      <c r="D39" s="41">
        <v>1.916218</v>
      </c>
      <c r="E39" s="42"/>
    </row>
    <row r="40" ht="14" customHeight="1" spans="1:5">
      <c r="A40" s="4">
        <v>30309</v>
      </c>
      <c r="B40" s="40" t="s">
        <v>269</v>
      </c>
      <c r="C40" s="41">
        <v>0.084</v>
      </c>
      <c r="D40" s="41">
        <v>0.084</v>
      </c>
      <c r="E40" s="42"/>
    </row>
    <row r="41" ht="14.25" customHeight="1" spans="2:2">
      <c r="B41" s="2"/>
    </row>
  </sheetData>
  <mergeCells count="7">
    <mergeCell ref="A2:E2"/>
    <mergeCell ref="C4:E4"/>
    <mergeCell ref="A4:A6"/>
    <mergeCell ref="B4:B6"/>
    <mergeCell ref="C5:C6"/>
    <mergeCell ref="D5:D6"/>
    <mergeCell ref="E5:E6"/>
  </mergeCells>
  <printOptions horizontalCentered="1"/>
  <pageMargins left="0.708333333333333" right="0.747916666666667" top="0.196527777777778" bottom="0.196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25" sqref="C25"/>
    </sheetView>
  </sheetViews>
  <sheetFormatPr defaultColWidth="10" defaultRowHeight="13.5" outlineLevelCol="2"/>
  <cols>
    <col min="1" max="1" width="44.125" customWidth="1"/>
    <col min="2" max="2" width="29.375" customWidth="1"/>
    <col min="3" max="3" width="29.875" customWidth="1"/>
    <col min="4" max="4" width="9.75" customWidth="1"/>
  </cols>
  <sheetData>
    <row r="1" ht="24" customHeight="1"/>
    <row r="2" ht="22" customHeight="1" spans="1:3">
      <c r="A2" s="16"/>
      <c r="B2" s="16"/>
      <c r="C2" s="23" t="s">
        <v>270</v>
      </c>
    </row>
    <row r="3" ht="29.45" customHeight="1" spans="1:3">
      <c r="A3" s="17" t="s">
        <v>271</v>
      </c>
      <c r="B3" s="17"/>
      <c r="C3" s="17"/>
    </row>
    <row r="4" ht="22" customHeight="1" spans="1:3">
      <c r="A4" s="16"/>
      <c r="B4" s="16"/>
      <c r="C4" s="23" t="s">
        <v>5</v>
      </c>
    </row>
    <row r="5" ht="31.7" customHeight="1" spans="1:3">
      <c r="A5" s="25" t="s">
        <v>272</v>
      </c>
      <c r="B5" s="25" t="s">
        <v>273</v>
      </c>
      <c r="C5" s="25" t="s">
        <v>274</v>
      </c>
    </row>
    <row r="6" ht="17.1" customHeight="1" spans="1:3">
      <c r="A6" s="25" t="s">
        <v>120</v>
      </c>
      <c r="B6" s="26">
        <v>1</v>
      </c>
      <c r="C6" s="26">
        <v>2</v>
      </c>
    </row>
    <row r="7" ht="17.1" customHeight="1" spans="1:3">
      <c r="A7" s="27" t="s">
        <v>121</v>
      </c>
      <c r="B7" s="28">
        <f>B8+B14+B15</f>
        <v>17.01</v>
      </c>
      <c r="C7" s="28">
        <f>C8+C14+C15</f>
        <v>17.01</v>
      </c>
    </row>
    <row r="8" ht="17.1" customHeight="1" spans="1:3">
      <c r="A8" s="26" t="s">
        <v>275</v>
      </c>
      <c r="B8" s="29">
        <f>SUM(B9:B11)</f>
        <v>10.21</v>
      </c>
      <c r="C8" s="29">
        <f>SUM(C9:C11)</f>
        <v>10.21</v>
      </c>
    </row>
    <row r="9" ht="17.1" customHeight="1" spans="1:3">
      <c r="A9" s="26" t="s">
        <v>276</v>
      </c>
      <c r="B9" s="29">
        <v>0</v>
      </c>
      <c r="C9" s="29">
        <v>0</v>
      </c>
    </row>
    <row r="10" ht="17.1" customHeight="1" spans="1:3">
      <c r="A10" s="26" t="s">
        <v>277</v>
      </c>
      <c r="B10" s="29">
        <v>0.61</v>
      </c>
      <c r="C10" s="29">
        <v>0.61</v>
      </c>
    </row>
    <row r="11" ht="17.1" customHeight="1" spans="1:3">
      <c r="A11" s="26" t="s">
        <v>278</v>
      </c>
      <c r="B11" s="29">
        <f>SUM(B12:B13)</f>
        <v>9.6</v>
      </c>
      <c r="C11" s="29">
        <f>SUM(C12:C13)</f>
        <v>9.6</v>
      </c>
    </row>
    <row r="12" ht="17.1" customHeight="1" spans="1:3">
      <c r="A12" s="26" t="s">
        <v>279</v>
      </c>
      <c r="B12" s="29">
        <v>9.6</v>
      </c>
      <c r="C12" s="29">
        <v>9.6</v>
      </c>
    </row>
    <row r="13" ht="17.1" customHeight="1" spans="1:3">
      <c r="A13" s="26" t="s">
        <v>280</v>
      </c>
      <c r="B13" s="29">
        <v>0</v>
      </c>
      <c r="C13" s="29">
        <v>0</v>
      </c>
    </row>
    <row r="14" ht="17.1" customHeight="1" spans="1:3">
      <c r="A14" s="26" t="s">
        <v>281</v>
      </c>
      <c r="B14" s="29">
        <v>2.72</v>
      </c>
      <c r="C14" s="29">
        <v>2.72</v>
      </c>
    </row>
    <row r="15" ht="17.1" customHeight="1" spans="1:3">
      <c r="A15" s="26" t="s">
        <v>282</v>
      </c>
      <c r="B15" s="29">
        <v>4.08</v>
      </c>
      <c r="C15" s="29">
        <v>4.08</v>
      </c>
    </row>
  </sheetData>
  <mergeCells count="1">
    <mergeCell ref="A3:C3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B22" sqref="AB22"/>
    </sheetView>
  </sheetViews>
  <sheetFormatPr defaultColWidth="10" defaultRowHeight="13.5"/>
  <cols>
    <col min="1" max="3" width="3.75" style="12" customWidth="1"/>
    <col min="4" max="4" width="4.75" style="12" customWidth="1"/>
    <col min="5" max="5" width="8.125" style="12" customWidth="1"/>
    <col min="6" max="6" width="3.875" style="12" customWidth="1"/>
    <col min="7" max="7" width="4.125" style="12" customWidth="1"/>
    <col min="8" max="8" width="5.5" style="12" customWidth="1"/>
    <col min="9" max="9" width="6.125" style="12" customWidth="1"/>
    <col min="10" max="11" width="6.5" style="12" customWidth="1"/>
    <col min="12" max="12" width="3.75" style="12" customWidth="1"/>
    <col min="13" max="13" width="6.375" style="12" customWidth="1"/>
    <col min="14" max="14" width="6.75" style="12" customWidth="1"/>
    <col min="15" max="15" width="6.625" style="12" customWidth="1"/>
    <col min="16" max="16" width="7.75" style="12" customWidth="1"/>
    <col min="17" max="17" width="7.25" style="12" customWidth="1"/>
    <col min="18" max="18" width="4.625" style="12" customWidth="1"/>
    <col min="19" max="19" width="7.5" style="12" customWidth="1"/>
    <col min="20" max="21" width="5.875" style="12" customWidth="1"/>
    <col min="22" max="22" width="4.375" style="12" customWidth="1"/>
    <col min="23" max="23" width="4.5" style="12" customWidth="1"/>
    <col min="24" max="24" width="4.875" style="12" customWidth="1"/>
    <col min="25" max="25" width="4.25" style="12" customWidth="1"/>
    <col min="26" max="26" width="9.75" style="12" customWidth="1"/>
    <col min="27" max="16384" width="10" style="12"/>
  </cols>
  <sheetData>
    <row r="1" ht="45.2" customHeight="1" spans="1:25">
      <c r="A1" s="2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283</v>
      </c>
      <c r="Y1" s="11"/>
    </row>
    <row r="2" ht="19.5" customHeight="1" spans="1:25">
      <c r="A2" s="3" t="s">
        <v>284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5</v>
      </c>
      <c r="Y3" s="11"/>
    </row>
    <row r="4" ht="14.25" customHeight="1" spans="1:25">
      <c r="A4" s="4" t="s">
        <v>87</v>
      </c>
      <c r="B4" s="4"/>
      <c r="C4" s="4"/>
      <c r="D4" s="4" t="s">
        <v>88</v>
      </c>
      <c r="E4" s="4" t="s">
        <v>154</v>
      </c>
      <c r="F4" s="4" t="s">
        <v>94</v>
      </c>
      <c r="G4" s="4" t="s">
        <v>155</v>
      </c>
      <c r="H4" s="4"/>
      <c r="I4" s="4"/>
      <c r="J4" s="4"/>
      <c r="K4" s="4"/>
      <c r="L4" s="4" t="s">
        <v>156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157</v>
      </c>
      <c r="X4" s="4"/>
      <c r="Y4" s="4"/>
    </row>
    <row r="5" ht="41.45" customHeight="1" spans="1:25">
      <c r="A5" s="4" t="s">
        <v>91</v>
      </c>
      <c r="B5" s="4" t="s">
        <v>92</v>
      </c>
      <c r="C5" s="4" t="s">
        <v>93</v>
      </c>
      <c r="D5" s="4"/>
      <c r="E5" s="4"/>
      <c r="F5" s="4"/>
      <c r="G5" s="4" t="s">
        <v>104</v>
      </c>
      <c r="H5" s="4" t="s">
        <v>158</v>
      </c>
      <c r="I5" s="4" t="s">
        <v>159</v>
      </c>
      <c r="J5" s="4" t="s">
        <v>160</v>
      </c>
      <c r="K5" s="4" t="s">
        <v>161</v>
      </c>
      <c r="L5" s="4" t="s">
        <v>104</v>
      </c>
      <c r="M5" s="4" t="s">
        <v>158</v>
      </c>
      <c r="N5" s="4" t="s">
        <v>159</v>
      </c>
      <c r="O5" s="4" t="s">
        <v>160</v>
      </c>
      <c r="P5" s="4" t="s">
        <v>162</v>
      </c>
      <c r="Q5" s="4" t="s">
        <v>163</v>
      </c>
      <c r="R5" s="4" t="s">
        <v>164</v>
      </c>
      <c r="S5" s="4" t="s">
        <v>165</v>
      </c>
      <c r="T5" s="4" t="s">
        <v>166</v>
      </c>
      <c r="U5" s="4" t="s">
        <v>161</v>
      </c>
      <c r="V5" s="4" t="s">
        <v>167</v>
      </c>
      <c r="W5" s="4" t="s">
        <v>104</v>
      </c>
      <c r="X5" s="4" t="s">
        <v>155</v>
      </c>
      <c r="Y5" s="4" t="s">
        <v>168</v>
      </c>
    </row>
    <row r="6" ht="14.25" customHeight="1" spans="1:25">
      <c r="A6" s="4" t="s">
        <v>169</v>
      </c>
      <c r="B6" s="4" t="s">
        <v>169</v>
      </c>
      <c r="C6" s="4" t="s">
        <v>169</v>
      </c>
      <c r="D6" s="4" t="s">
        <v>120</v>
      </c>
      <c r="E6" s="4" t="s">
        <v>120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6"/>
      <c r="B7" s="6"/>
      <c r="C7" s="6"/>
      <c r="D7" s="6"/>
      <c r="E7" s="6" t="s">
        <v>121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8"/>
      <c r="B10" s="8"/>
      <c r="C10" s="8"/>
      <c r="D10" s="10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39" customHeight="1" spans="1:11">
      <c r="A12" s="13" t="s">
        <v>285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K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表1.部门收支总表</vt:lpstr>
      <vt:lpstr>表2.部门收入总表</vt:lpstr>
      <vt:lpstr>表3.部门支出总表</vt:lpstr>
      <vt:lpstr>表4.财政拨款收支总表</vt:lpstr>
      <vt:lpstr>表5.一般公共预算支出表</vt:lpstr>
      <vt:lpstr>表6.一般公共预算基本支出表</vt:lpstr>
      <vt:lpstr>表7.一般公共预算“三公”经费支出表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静影沉璧</cp:lastModifiedBy>
  <dcterms:created xsi:type="dcterms:W3CDTF">2020-02-24T10:11:00Z</dcterms:created>
  <cp:lastPrinted>2020-02-25T08:32:00Z</cp:lastPrinted>
  <dcterms:modified xsi:type="dcterms:W3CDTF">2022-02-23T01:48:47Z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05D0E812DC134173BA792840B0815F4E</vt:lpwstr>
  </property>
</Properties>
</file>