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7" activeTab="10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_FilterDatabase" localSheetId="5" hidden="1">表5.一般公共预算支出表!$A$5:$Y$13</definedName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<sst xmlns="http://schemas.openxmlformats.org/spreadsheetml/2006/main" count="554" uniqueCount="281">
  <si>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</si>
  <si>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</si>
  <si>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</si>
  <si>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</si>
  <si>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</si>
  <si>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</si>
  <si>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</si>
  <si>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</si>
  <si>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2022年预算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</si>
  <si>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</si>
  <si>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</si>
  <si>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</si>
  <si>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</si>
  <si>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</si>
  <si>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</si>
  <si>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</si>
  <si>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</si>
  <si>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</si>
  <si>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</si>
  <si>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</si>
  <si>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</si>
  <si>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</si>
  <si>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</si>
  <si>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</si>
  <si>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</si>
  <si>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</si>
  <si>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</si>
  <si>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</si>
  <si>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</si>
  <si>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</si>
  <si>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</si>
  <si>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</si>
  <si>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</si>
  <si>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</si>
  <si>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</si>
  <si>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</si>
  <si>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</si>
  <si>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</si>
  <si>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</si>
  <si>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</si>
  <si>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</si>
  <si>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</si>
  <si>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</si>
  <si>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</si>
  <si>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</si>
  <si>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</si>
  <si>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</si>
  <si>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</si>
  <si>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</si>
  <si>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</si>
  <si>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</si>
  <si>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</si>
  <si>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</si>
  <si>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</si>
  <si>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</si>
  <si>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</si>
  <si>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</si>
  <si>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</si>
  <si>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</si>
  <si>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</si>
  <si>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</si>
  <si>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</si>
  <si>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</si>
  <si>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</si>
  <si>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</si>
  <si>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</si>
  <si>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</si>
  <si>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</si>
  <si>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</si>
  <si>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</si>
  <si>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</si>
  <si>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</si>
  <si>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</si>
  <si>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</si>
  <si>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</si>
  <si>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</si>
  <si>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</si>
  <si>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</si>
  <si>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</si>
  <si>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</si>
  <si>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</si>
  <si>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</si>
  <si>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</si>
  <si>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</si>
  <si>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</si>
  <si>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</si>
  <si>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</si>
  <si>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</si>
  <si>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</si>
  <si>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</si>
  <si>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</si>
  <si>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</si>
  <si>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</si>
  <si>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</si>
  <si>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</si>
  <si>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</si>
  <si>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</si>
  <si>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</si>
  <si>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</si>
  <si>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</si>
  <si>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</si>
  <si>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</si>
  <si>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</si>
  <si>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</si>
  <si>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</si>
  <si>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</si>
  <si>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</si>
  <si>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</si>
  <si>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</si>
  <si>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</si>
  <si>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</si>
  <si>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</si>
  <si>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</si>
  <si>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</si>
  <si>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</si>
  <si>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</si>
  <si>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</si>
  <si>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</si>
  <si>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</si>
  <si>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</si>
  <si>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 xml:space="preserve">  505014</t>
  </si>
  <si>
    <t xml:space="preserve">  鹿寨县拉沟乡社会保障服务中心</t>
  </si>
  <si>
    <t>208</t>
  </si>
  <si>
    <t>01</t>
  </si>
  <si>
    <t>07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</si>
  <si>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</si>
  <si>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</si>
  <si>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</si>
  <si>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</si>
  <si>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</si>
  <si>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</si>
  <si>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</si>
  <si>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</si>
  <si>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</si>
  <si>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</si>
  <si>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</si>
  <si>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</si>
  <si>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</si>
  <si>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</si>
  <si>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</si>
  <si>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</si>
  <si>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</si>
  <si>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</si>
  <si>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</si>
  <si>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</si>
  <si>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</si>
  <si>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</si>
  <si>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</si>
  <si>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</si>
  <si>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</si>
  <si>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</si>
  <si>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</si>
  <si>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</si>
  <si>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</si>
  <si>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</si>
  <si>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</si>
  <si>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</si>
  <si>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</si>
  <si>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</si>
  <si>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</si>
  <si>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</si>
  <si>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</si>
  <si>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</si>
  <si>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</si>
  <si>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</si>
  <si>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</si>
  <si>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</si>
  <si>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</si>
  <si>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</si>
  <si>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</si>
  <si>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</si>
  <si>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</si>
  <si>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</si>
  <si>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</si>
  <si>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</si>
  <si>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</si>
  <si>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</si>
  <si>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</si>
  <si>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</si>
  <si>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</si>
  <si>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</si>
  <si>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</si>
  <si>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</si>
  <si>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</si>
  <si>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</si>
  <si>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</si>
  <si>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</si>
  <si>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</si>
  <si>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</si>
  <si>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</si>
  <si>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</si>
  <si>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</si>
  <si>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</si>
  <si>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</si>
  <si>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</si>
  <si>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</si>
  <si>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</si>
  <si>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</si>
  <si>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</si>
  <si>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</si>
  <si>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</si>
  <si>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</si>
  <si>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</si>
  <si>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</si>
  <si>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</si>
  <si>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</si>
  <si>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</si>
  <si>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</si>
  <si>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</si>
  <si>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</si>
  <si>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</si>
  <si>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</si>
  <si>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</si>
  <si>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</si>
  <si>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</si>
  <si>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</si>
  <si>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</si>
  <si>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</si>
  <si>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</si>
  <si>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</si>
  <si>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</si>
  <si>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</si>
  <si>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</si>
  <si>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</si>
  <si>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</si>
  <si>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</si>
  <si>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</si>
  <si>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</si>
  <si>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</si>
  <si>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</si>
  <si>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</si>
  <si>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</si>
  <si>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</si>
  <si>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</si>
  <si>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</si>
  <si>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</si>
  <si>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</si>
  <si>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</si>
  <si>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</si>
  <si>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</si>
  <si>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</si>
  <si>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</si>
  <si>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</si>
  <si>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</si>
  <si>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</si>
  <si>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</si>
  <si>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</si>
  <si>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</si>
  <si>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</si>
  <si>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</si>
  <si>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</si>
  <si>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</si>
  <si>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</si>
  <si>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</si>
  <si>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</si>
  <si>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</si>
  <si>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</si>
  <si>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</si>
  <si>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</si>
  <si>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</si>
  <si>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</si>
  <si>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</si>
  <si>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</si>
  <si>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</si>
  <si>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</si>
  <si>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</si>
  <si>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</si>
  <si>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</si>
  <si>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</si>
  <si>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</si>
  <si>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</si>
  <si>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</si>
  <si>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</si>
  <si>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</si>
  <si>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合  计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</si>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</sst>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;[Red]\-#,##0.00\ "/>
    <numFmt numFmtId="178" formatCode="0.0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5" fillId="0" borderId="4" xfId="0" applyNumberFormat="1" applyFont="1" applyFill="1" applyBorder="1" applyAlignment="1" applyProtection="1">
      <alignment horizontal="right" vertical="center" wrapText="1"/>
    </xf>
    <xf numFmtId="177" fontId="5" fillId="0" borderId="5" xfId="0" applyNumberFormat="1" applyFont="1" applyFill="1" applyBorder="1" applyAlignment="1" applyProtection="1">
      <alignment horizontal="right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177" fontId="6" fillId="0" borderId="5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9" fontId="7" fillId="0" borderId="4" xfId="0" applyNumberFormat="1" applyFont="1" applyFill="1" applyBorder="1" applyAlignment="1" applyProtection="1">
      <alignment horizontal="left" vertical="center" wrapText="1"/>
    </xf>
    <xf numFmtId="178" fontId="8" fillId="0" borderId="4" xfId="0" applyNumberFormat="1" applyFont="1" applyFill="1" applyBorder="1">
      <alignment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0" fillId="0" borderId="0" xfId="0" applyNumberFormat="1" applyFill="1">
      <alignment vertical="center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10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5" fillId="0" borderId="4" xfId="0" applyNumberFormat="1" applyFont="1" applyFill="1" applyBorder="1" applyAlignment="1" applyProtection="1">
      <alignment horizontal="right" vertical="center"/>
    </xf>
    <xf numFmtId="178" fontId="10" fillId="0" borderId="4" xfId="0" applyNumberFormat="1" applyFont="1" applyBorder="1">
      <alignment vertical="center"/>
    </xf>
    <xf numFmtId="43" fontId="1" fillId="0" borderId="9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4" fontId="1" fillId="0" borderId="10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178" fontId="4" fillId="0" borderId="4" xfId="0" applyNumberFormat="1" applyFont="1" applyFill="1" applyBorder="1" applyAlignment="1">
      <alignment horizontal="right" vertical="center" wrapText="1"/>
    </xf>
    <xf numFmtId="178" fontId="0" fillId="0" borderId="4" xfId="0" applyNumberForma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43" fontId="4" fillId="0" borderId="9" xfId="0" applyNumberFormat="1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zoomScale="99" zoomScaleNormal="99" workbookViewId="0">
      <selection activeCell="A8" sqref="A8:T8"/>
    </sheetView>
  </sheetViews>
  <sheetFormatPr defaultColWidth="10" defaultRowHeight="13.5" outlineLevelRow="7"/>
  <cols>
    <col min="1" max="1" width="1.375" customWidth="1"/>
    <col min="2" max="5" width="4.625" customWidth="1"/>
    <col min="6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4"/>
    </row>
    <row r="2" ht="14.25" customHeight="1" spans="2:5">
      <c r="B2" s="82" t="s">
        <v>0</v>
      </c>
      <c r="C2" s="82"/>
      <c r="D2" s="82"/>
      <c r="E2" s="82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3" t="s">
        <v>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" sqref="$A1:$XFD1048576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customFormat="1" ht="25" customHeight="1" spans="1:25">
      <c r="A1" s="14" t="s">
        <v>136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21" t="s">
        <v>251</v>
      </c>
      <c r="Y1" s="21"/>
    </row>
    <row r="2" customFormat="1" ht="19.5" customHeight="1" spans="1:25">
      <c r="A2" s="15" t="s">
        <v>252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customFormat="1" ht="14.25" customHeight="1" spans="1: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1" t="s">
        <v>4</v>
      </c>
      <c r="Y3" s="21"/>
    </row>
    <row r="4" customFormat="1" ht="14.25" customHeight="1" spans="1:25">
      <c r="A4" s="16" t="s">
        <v>86</v>
      </c>
      <c r="B4" s="16"/>
      <c r="C4" s="16"/>
      <c r="D4" s="16" t="s">
        <v>87</v>
      </c>
      <c r="E4" s="16" t="s">
        <v>139</v>
      </c>
      <c r="F4" s="16" t="s">
        <v>93</v>
      </c>
      <c r="G4" s="16" t="s">
        <v>140</v>
      </c>
      <c r="H4" s="16"/>
      <c r="I4" s="16"/>
      <c r="J4" s="16"/>
      <c r="K4" s="16"/>
      <c r="L4" s="16" t="s">
        <v>141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 t="s">
        <v>142</v>
      </c>
      <c r="X4" s="16"/>
      <c r="Y4" s="16"/>
    </row>
    <row r="5" customFormat="1" ht="48.2" customHeight="1" spans="1:25">
      <c r="A5" s="16" t="s">
        <v>90</v>
      </c>
      <c r="B5" s="16" t="s">
        <v>91</v>
      </c>
      <c r="C5" s="16" t="s">
        <v>92</v>
      </c>
      <c r="D5" s="16"/>
      <c r="E5" s="16"/>
      <c r="F5" s="16"/>
      <c r="G5" s="16" t="s">
        <v>103</v>
      </c>
      <c r="H5" s="16" t="s">
        <v>143</v>
      </c>
      <c r="I5" s="16" t="s">
        <v>144</v>
      </c>
      <c r="J5" s="16" t="s">
        <v>145</v>
      </c>
      <c r="K5" s="16" t="s">
        <v>146</v>
      </c>
      <c r="L5" s="16" t="s">
        <v>103</v>
      </c>
      <c r="M5" s="16" t="s">
        <v>143</v>
      </c>
      <c r="N5" s="16" t="s">
        <v>144</v>
      </c>
      <c r="O5" s="16" t="s">
        <v>145</v>
      </c>
      <c r="P5" s="16" t="s">
        <v>147</v>
      </c>
      <c r="Q5" s="16" t="s">
        <v>148</v>
      </c>
      <c r="R5" s="16" t="s">
        <v>149</v>
      </c>
      <c r="S5" s="16" t="s">
        <v>150</v>
      </c>
      <c r="T5" s="16" t="s">
        <v>151</v>
      </c>
      <c r="U5" s="16" t="s">
        <v>146</v>
      </c>
      <c r="V5" s="16" t="s">
        <v>152</v>
      </c>
      <c r="W5" s="16" t="s">
        <v>103</v>
      </c>
      <c r="X5" s="16" t="s">
        <v>140</v>
      </c>
      <c r="Y5" s="16" t="s">
        <v>153</v>
      </c>
    </row>
    <row r="6" customFormat="1" ht="14.25" customHeight="1" spans="1:25">
      <c r="A6" s="16" t="s">
        <v>154</v>
      </c>
      <c r="B6" s="16" t="s">
        <v>154</v>
      </c>
      <c r="C6" s="16" t="s">
        <v>154</v>
      </c>
      <c r="D6" s="16" t="s">
        <v>119</v>
      </c>
      <c r="E6" s="16" t="s">
        <v>119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">
        <v>20</v>
      </c>
    </row>
    <row r="7" s="9" customFormat="1" ht="14.25" customHeight="1" spans="1:25">
      <c r="A7" s="7"/>
      <c r="B7" s="7"/>
      <c r="C7" s="7"/>
      <c r="D7" s="7"/>
      <c r="E7" s="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9" customFormat="1" ht="14.25" customHeight="1" spans="1:25">
      <c r="A8" s="7"/>
      <c r="B8" s="7"/>
      <c r="C8" s="7"/>
      <c r="D8" s="7"/>
      <c r="E8" s="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9" customFormat="1" ht="14.25" customHeight="1" spans="1:25">
      <c r="A9" s="7"/>
      <c r="B9" s="7"/>
      <c r="C9" s="7"/>
      <c r="D9" s="7"/>
      <c r="E9" s="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customFormat="1" ht="14.25" customHeight="1" spans="1:25">
      <c r="A10" s="17"/>
      <c r="B10" s="17"/>
      <c r="C10" s="17"/>
      <c r="D10" s="18"/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customFormat="1" ht="14.25" customHeight="1"/>
    <row r="12" customFormat="1" ht="16.5" customHeight="1" spans="1:10">
      <c r="A12" s="20" t="s">
        <v>253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G1" sqref="$A1:$XFD1048576"/>
    </sheetView>
  </sheetViews>
  <sheetFormatPr defaultColWidth="10" defaultRowHeight="13.5"/>
  <cols>
    <col min="1" max="1" width="3.75" style="9" customWidth="1"/>
    <col min="2" max="3" width="3" style="9" customWidth="1"/>
    <col min="4" max="4" width="5.875" style="9" customWidth="1"/>
    <col min="5" max="6" width="9.875" style="9" customWidth="1"/>
    <col min="7" max="7" width="8.75" style="9" customWidth="1"/>
    <col min="8" max="9" width="5.125" style="9" customWidth="1"/>
    <col min="10" max="10" width="5.5" style="9" customWidth="1"/>
    <col min="11" max="11" width="5.125" style="9" customWidth="1"/>
    <col min="12" max="12" width="5.75" style="9" customWidth="1"/>
    <col min="13" max="13" width="5.625" style="9" customWidth="1"/>
    <col min="14" max="15" width="5.75" style="9" customWidth="1"/>
    <col min="16" max="16" width="3" style="9" customWidth="1"/>
    <col min="17" max="17" width="2.875" style="9" customWidth="1"/>
    <col min="18" max="18" width="4.5" style="9" customWidth="1"/>
    <col min="19" max="19" width="5.125" style="9" customWidth="1"/>
    <col min="20" max="20" width="4" style="9" customWidth="1"/>
    <col min="21" max="21" width="6" style="9" customWidth="1"/>
    <col min="22" max="22" width="5.25" style="9" customWidth="1"/>
    <col min="23" max="24" width="5.125" style="9" customWidth="1"/>
    <col min="25" max="25" width="2.875" style="9" customWidth="1"/>
    <col min="26" max="28" width="5.125" style="9" customWidth="1"/>
    <col min="29" max="29" width="3" style="9" customWidth="1"/>
    <col min="30" max="30" width="5.125" style="9" customWidth="1"/>
    <col min="31" max="31" width="6" style="9" customWidth="1"/>
    <col min="32" max="33" width="5.125" style="9" customWidth="1"/>
    <col min="34" max="34" width="6" style="9" customWidth="1"/>
    <col min="35" max="35" width="3" style="9" customWidth="1"/>
    <col min="36" max="36" width="9.75" style="9" customWidth="1"/>
    <col min="37" max="16384" width="10" style="9"/>
  </cols>
  <sheetData>
    <row r="1" s="9" customFormat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8" t="s">
        <v>254</v>
      </c>
      <c r="AI1" s="8"/>
    </row>
    <row r="2" s="9" customFormat="1" ht="23.45" customHeight="1" spans="1:3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="9" customFormat="1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8" t="s">
        <v>4</v>
      </c>
      <c r="AI3" s="8"/>
    </row>
    <row r="4" s="9" customFormat="1" ht="14.25" customHeight="1" spans="1:35">
      <c r="A4" s="4" t="s">
        <v>86</v>
      </c>
      <c r="B4" s="4"/>
      <c r="C4" s="4"/>
      <c r="D4" s="4" t="s">
        <v>87</v>
      </c>
      <c r="E4" s="4" t="s">
        <v>139</v>
      </c>
      <c r="F4" s="4" t="s">
        <v>256</v>
      </c>
      <c r="G4" s="4" t="s">
        <v>257</v>
      </c>
      <c r="H4" s="4" t="s">
        <v>258</v>
      </c>
      <c r="I4" s="4" t="s">
        <v>259</v>
      </c>
      <c r="J4" s="4" t="s">
        <v>260</v>
      </c>
      <c r="K4" s="4" t="s">
        <v>261</v>
      </c>
      <c r="L4" s="4" t="s">
        <v>262</v>
      </c>
      <c r="M4" s="4"/>
      <c r="N4" s="4"/>
      <c r="O4" s="4"/>
      <c r="P4" s="4"/>
      <c r="Q4" s="4"/>
      <c r="R4" s="4"/>
      <c r="S4" s="4"/>
      <c r="T4" s="4"/>
      <c r="U4" s="4" t="s">
        <v>263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264</v>
      </c>
    </row>
    <row r="5" s="9" customFormat="1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265</v>
      </c>
      <c r="U5" s="4" t="s">
        <v>100</v>
      </c>
      <c r="V5" s="4" t="s">
        <v>266</v>
      </c>
      <c r="W5" s="4"/>
      <c r="X5" s="4"/>
      <c r="Y5" s="4"/>
      <c r="Z5" s="4"/>
      <c r="AA5" s="4"/>
      <c r="AB5" s="4"/>
      <c r="AC5" s="4"/>
      <c r="AD5" s="4"/>
      <c r="AE5" s="4" t="s">
        <v>267</v>
      </c>
      <c r="AF5" s="4"/>
      <c r="AG5" s="4"/>
      <c r="AH5" s="4"/>
      <c r="AI5" s="4"/>
    </row>
    <row r="6" s="9" customFormat="1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268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269</v>
      </c>
      <c r="X6" s="4"/>
      <c r="Y6" s="4"/>
      <c r="Z6" s="4"/>
      <c r="AA6" s="4" t="s">
        <v>270</v>
      </c>
      <c r="AB6" s="4"/>
      <c r="AC6" s="4"/>
      <c r="AD6" s="4"/>
      <c r="AE6" s="4"/>
      <c r="AF6" s="4"/>
      <c r="AG6" s="4"/>
      <c r="AH6" s="4"/>
      <c r="AI6" s="4"/>
    </row>
    <row r="7" s="9" customFormat="1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="9" customFormat="1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271</v>
      </c>
      <c r="Y8" s="4" t="s">
        <v>272</v>
      </c>
      <c r="Z8" s="4" t="s">
        <v>273</v>
      </c>
      <c r="AA8" s="4" t="s">
        <v>103</v>
      </c>
      <c r="AB8" s="4" t="s">
        <v>271</v>
      </c>
      <c r="AC8" s="4" t="s">
        <v>272</v>
      </c>
      <c r="AD8" s="4" t="s">
        <v>273</v>
      </c>
      <c r="AE8" s="4" t="s">
        <v>103</v>
      </c>
      <c r="AF8" s="4" t="s">
        <v>271</v>
      </c>
      <c r="AG8" s="4" t="s">
        <v>272</v>
      </c>
      <c r="AH8" s="4" t="s">
        <v>273</v>
      </c>
      <c r="AI8" s="4"/>
    </row>
    <row r="9" s="9" customFormat="1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s="9" customFormat="1" ht="22.7" customHeight="1" spans="1:35">
      <c r="A10" s="10"/>
      <c r="B10" s="10"/>
      <c r="C10" s="10"/>
      <c r="D10" s="10"/>
      <c r="E10" s="10" t="s">
        <v>274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="9" customFormat="1" ht="22.7" customHeight="1" spans="1:35">
      <c r="A11" s="7"/>
      <c r="B11" s="7"/>
      <c r="C11" s="7"/>
      <c r="D11" s="7"/>
      <c r="E11" s="7"/>
      <c r="F11" s="7"/>
      <c r="G11" s="7"/>
      <c r="H11" s="7"/>
      <c r="I11" s="7"/>
      <c r="J11" s="12"/>
      <c r="K11" s="5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5"/>
    </row>
    <row r="12" s="9" customFormat="1" ht="22.7" customHeight="1" spans="1:35">
      <c r="A12" s="7"/>
      <c r="B12" s="7"/>
      <c r="C12" s="7"/>
      <c r="D12" s="7"/>
      <c r="E12" s="7"/>
      <c r="F12" s="7"/>
      <c r="G12" s="7"/>
      <c r="H12" s="7"/>
      <c r="I12" s="7"/>
      <c r="J12" s="12"/>
      <c r="K12" s="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5"/>
    </row>
    <row r="13" s="9" customFormat="1" ht="22.7" customHeight="1" spans="1:35">
      <c r="A13" s="7"/>
      <c r="B13" s="7"/>
      <c r="C13" s="7"/>
      <c r="D13" s="7"/>
      <c r="E13" s="7"/>
      <c r="F13" s="7"/>
      <c r="G13" s="7"/>
      <c r="H13" s="7"/>
      <c r="I13" s="7"/>
      <c r="J13" s="12"/>
      <c r="K13" s="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5"/>
    </row>
    <row r="14" s="9" customFormat="1" ht="22.7" customHeight="1" spans="1:35">
      <c r="A14" s="7"/>
      <c r="B14" s="7"/>
      <c r="C14" s="7"/>
      <c r="D14" s="7"/>
      <c r="E14" s="7"/>
      <c r="F14" s="7"/>
      <c r="G14" s="7"/>
      <c r="H14" s="7"/>
      <c r="I14" s="7"/>
      <c r="J14" s="12"/>
      <c r="K14" s="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5"/>
    </row>
    <row r="15" s="9" customFormat="1" ht="22.7" customHeight="1" spans="1:35">
      <c r="A15" s="7"/>
      <c r="B15" s="7"/>
      <c r="C15" s="7"/>
      <c r="D15" s="7"/>
      <c r="E15" s="7"/>
      <c r="F15" s="7"/>
      <c r="G15" s="7"/>
      <c r="H15" s="7"/>
      <c r="I15" s="7"/>
      <c r="J15" s="12"/>
      <c r="K15" s="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5"/>
    </row>
    <row r="16" s="9" customFormat="1" ht="22.7" customHeight="1" spans="1:35">
      <c r="A16" s="7"/>
      <c r="B16" s="7"/>
      <c r="C16" s="7"/>
      <c r="D16" s="7"/>
      <c r="E16" s="7"/>
      <c r="F16" s="7"/>
      <c r="G16" s="7"/>
      <c r="H16" s="7"/>
      <c r="I16" s="7"/>
      <c r="J16" s="12"/>
      <c r="K16" s="5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5"/>
    </row>
    <row r="17" s="9" customFormat="1" ht="14.25" customHeight="1"/>
    <row r="18" s="1" customFormat="1" ht="14.25" customHeight="1" spans="1:5">
      <c r="A18" s="11" t="s">
        <v>275</v>
      </c>
      <c r="B18" s="11"/>
      <c r="C18" s="11"/>
      <c r="D18" s="11"/>
      <c r="E18" s="11"/>
    </row>
    <row r="19" s="9" customFormat="1" ht="14.25" customHeight="1"/>
    <row r="20" s="9" customFormat="1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055555555556" right="0.196527777777778" top="0.275" bottom="0.275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E20" sqref="E20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8" t="s">
        <v>276</v>
      </c>
      <c r="K1" s="8"/>
    </row>
    <row r="2" s="1" customFormat="1" ht="26.45" customHeight="1" spans="1:11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8" t="s">
        <v>278</v>
      </c>
      <c r="K3" s="8"/>
    </row>
    <row r="4" s="1" customFormat="1" ht="14.25" customHeight="1" spans="1:11">
      <c r="A4" s="4" t="s">
        <v>205</v>
      </c>
      <c r="B4" s="4" t="s">
        <v>279</v>
      </c>
      <c r="C4" s="4" t="s">
        <v>262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265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4" t="s">
        <v>274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ht="14.25" customHeight="1" spans="1:11">
      <c r="A9" s="7"/>
      <c r="B9" s="7"/>
      <c r="C9" s="6"/>
      <c r="D9" s="6"/>
      <c r="E9" s="6"/>
      <c r="F9" s="6"/>
      <c r="G9" s="6"/>
      <c r="H9" s="6"/>
      <c r="I9" s="6"/>
      <c r="J9" s="6"/>
      <c r="K9" s="6"/>
    </row>
    <row r="10" s="1" customFormat="1" ht="14.25" customHeight="1" spans="1:1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14.25" customHeight="1" spans="1:11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14.25" customHeight="1" spans="1:11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14.25" customHeight="1"/>
    <row r="14" s="1" customFormat="1" ht="14.25" customHeight="1" spans="1:2">
      <c r="A14" s="2" t="s">
        <v>280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zoomScale="99" zoomScaleNormal="99" workbookViewId="0">
      <selection activeCell="D24" sqref="D24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1.9916666666667" customWidth="1"/>
    <col min="5" max="5" width="30.875" customWidth="1"/>
    <col min="6" max="6" width="16.5" customWidth="1"/>
    <col min="7" max="7" width="9.75" customWidth="1"/>
  </cols>
  <sheetData>
    <row r="1" customFormat="1" ht="14.25" customHeight="1" spans="1:6">
      <c r="A1" s="14"/>
      <c r="B1" s="14"/>
      <c r="C1" s="14"/>
      <c r="D1" s="14"/>
      <c r="E1" s="14"/>
      <c r="F1" s="21" t="s">
        <v>2</v>
      </c>
    </row>
    <row r="2" customFormat="1" ht="18" customHeight="1" spans="1:6">
      <c r="A2" s="15" t="s">
        <v>3</v>
      </c>
      <c r="B2" s="15"/>
      <c r="C2" s="15"/>
      <c r="D2" s="15"/>
      <c r="E2" s="15"/>
      <c r="F2" s="15"/>
    </row>
    <row r="3" customFormat="1" ht="17.1" customHeight="1" spans="1:6">
      <c r="A3" s="14"/>
      <c r="B3" s="14"/>
      <c r="C3" s="14"/>
      <c r="D3" s="14"/>
      <c r="E3" s="14"/>
      <c r="F3" s="21" t="s">
        <v>4</v>
      </c>
    </row>
    <row r="4" customFormat="1" ht="17.1" customHeight="1" spans="1:6">
      <c r="A4" s="69" t="s">
        <v>5</v>
      </c>
      <c r="B4" s="69"/>
      <c r="C4" s="69" t="s">
        <v>6</v>
      </c>
      <c r="D4" s="69"/>
      <c r="E4" s="69"/>
      <c r="F4" s="69"/>
    </row>
    <row r="5" customFormat="1" ht="17.1" customHeight="1" spans="1:6">
      <c r="A5" s="69" t="s">
        <v>7</v>
      </c>
      <c r="B5" s="69" t="s">
        <v>8</v>
      </c>
      <c r="C5" s="69" t="s">
        <v>9</v>
      </c>
      <c r="D5" s="69" t="s">
        <v>8</v>
      </c>
      <c r="E5" s="69" t="s">
        <v>9</v>
      </c>
      <c r="F5" s="70" t="s">
        <v>8</v>
      </c>
    </row>
    <row r="6" customFormat="1" ht="17.1" customHeight="1" spans="1:6">
      <c r="A6" s="71" t="s">
        <v>10</v>
      </c>
      <c r="B6" s="72">
        <f>B7+B8</f>
        <v>52.6004</v>
      </c>
      <c r="C6" s="71" t="s">
        <v>11</v>
      </c>
      <c r="D6" s="72"/>
      <c r="E6" s="73" t="s">
        <v>12</v>
      </c>
      <c r="F6" s="74">
        <f>SUM(F7:F10)</f>
        <v>52.6004</v>
      </c>
    </row>
    <row r="7" customFormat="1" ht="17.1" customHeight="1" spans="1:6">
      <c r="A7" s="71" t="s">
        <v>13</v>
      </c>
      <c r="B7" s="53">
        <v>52.6004</v>
      </c>
      <c r="C7" s="71" t="s">
        <v>14</v>
      </c>
      <c r="D7" s="72"/>
      <c r="E7" s="73" t="s">
        <v>15</v>
      </c>
      <c r="F7" s="75">
        <v>45.345176</v>
      </c>
    </row>
    <row r="8" customFormat="1" ht="17.1" customHeight="1" spans="1:6">
      <c r="A8" s="71" t="s">
        <v>16</v>
      </c>
      <c r="B8" s="72">
        <f>SUM(B9:B14)</f>
        <v>0</v>
      </c>
      <c r="C8" s="71" t="s">
        <v>17</v>
      </c>
      <c r="D8" s="72"/>
      <c r="E8" s="73" t="s">
        <v>18</v>
      </c>
      <c r="F8" s="75">
        <v>7.255224</v>
      </c>
    </row>
    <row r="9" customFormat="1" ht="17.1" customHeight="1" spans="1:6">
      <c r="A9" s="71" t="s">
        <v>19</v>
      </c>
      <c r="B9" s="72"/>
      <c r="C9" s="71" t="s">
        <v>20</v>
      </c>
      <c r="D9" s="72"/>
      <c r="E9" s="73" t="s">
        <v>21</v>
      </c>
      <c r="F9" s="75"/>
    </row>
    <row r="10" customFormat="1" ht="17.1" customHeight="1" spans="1:6">
      <c r="A10" s="71" t="s">
        <v>22</v>
      </c>
      <c r="B10" s="72"/>
      <c r="C10" s="71" t="s">
        <v>23</v>
      </c>
      <c r="D10" s="72"/>
      <c r="E10" s="73" t="s">
        <v>24</v>
      </c>
      <c r="F10" s="74"/>
    </row>
    <row r="11" customFormat="1" ht="17.1" customHeight="1" spans="1:6">
      <c r="A11" s="71" t="s">
        <v>25</v>
      </c>
      <c r="B11" s="72"/>
      <c r="C11" s="71" t="s">
        <v>26</v>
      </c>
      <c r="D11" s="72"/>
      <c r="E11" s="73" t="s">
        <v>27</v>
      </c>
      <c r="F11" s="74">
        <f>SUM(F12:F21)</f>
        <v>0</v>
      </c>
    </row>
    <row r="12" customFormat="1" ht="17.1" customHeight="1" spans="1:6">
      <c r="A12" s="71" t="s">
        <v>28</v>
      </c>
      <c r="B12" s="72"/>
      <c r="C12" s="71" t="s">
        <v>29</v>
      </c>
      <c r="D12" s="72"/>
      <c r="E12" s="73" t="s">
        <v>15</v>
      </c>
      <c r="F12" s="75"/>
    </row>
    <row r="13" customFormat="1" ht="17.1" customHeight="1" spans="1:6">
      <c r="A13" s="71" t="s">
        <v>30</v>
      </c>
      <c r="B13" s="72"/>
      <c r="C13" s="71" t="s">
        <v>31</v>
      </c>
      <c r="D13" s="72">
        <v>46.153281</v>
      </c>
      <c r="E13" s="73" t="s">
        <v>18</v>
      </c>
      <c r="F13" s="75"/>
    </row>
    <row r="14" customFormat="1" ht="17.1" customHeight="1" spans="1:6">
      <c r="A14" s="71" t="s">
        <v>32</v>
      </c>
      <c r="B14" s="72"/>
      <c r="C14" s="71" t="s">
        <v>33</v>
      </c>
      <c r="D14" s="72">
        <v>2.539774</v>
      </c>
      <c r="E14" s="73" t="s">
        <v>21</v>
      </c>
      <c r="F14" s="75"/>
    </row>
    <row r="15" customFormat="1" ht="17.1" customHeight="1" spans="1:6">
      <c r="A15" s="71" t="s">
        <v>34</v>
      </c>
      <c r="B15" s="72"/>
      <c r="C15" s="71" t="s">
        <v>35</v>
      </c>
      <c r="D15" s="72"/>
      <c r="E15" s="76" t="s">
        <v>36</v>
      </c>
      <c r="F15" s="77"/>
    </row>
    <row r="16" customFormat="1" ht="17.1" customHeight="1" spans="1:6">
      <c r="A16" s="71" t="s">
        <v>37</v>
      </c>
      <c r="B16" s="72"/>
      <c r="C16" s="71" t="s">
        <v>38</v>
      </c>
      <c r="D16" s="72"/>
      <c r="E16" s="76" t="s">
        <v>39</v>
      </c>
      <c r="F16" s="72"/>
    </row>
    <row r="17" customFormat="1" ht="17.1" customHeight="1" spans="1:6">
      <c r="A17" s="71" t="s">
        <v>40</v>
      </c>
      <c r="B17" s="72">
        <f>SUM(B18:B19)</f>
        <v>0</v>
      </c>
      <c r="C17" s="71" t="s">
        <v>41</v>
      </c>
      <c r="D17" s="72"/>
      <c r="E17" s="76" t="s">
        <v>42</v>
      </c>
      <c r="F17" s="72"/>
    </row>
    <row r="18" customFormat="1" ht="17.1" customHeight="1" spans="1:6">
      <c r="A18" s="71" t="s">
        <v>43</v>
      </c>
      <c r="B18" s="72"/>
      <c r="C18" s="71" t="s">
        <v>44</v>
      </c>
      <c r="D18" s="72"/>
      <c r="E18" s="76" t="s">
        <v>45</v>
      </c>
      <c r="F18" s="72"/>
    </row>
    <row r="19" customFormat="1" ht="17.1" customHeight="1" spans="1:6">
      <c r="A19" s="71" t="s">
        <v>46</v>
      </c>
      <c r="B19" s="72"/>
      <c r="C19" s="71" t="s">
        <v>47</v>
      </c>
      <c r="D19" s="72"/>
      <c r="E19" s="76" t="s">
        <v>48</v>
      </c>
      <c r="F19" s="72"/>
    </row>
    <row r="20" customFormat="1" ht="17.1" customHeight="1" spans="1:6">
      <c r="A20" s="71" t="s">
        <v>49</v>
      </c>
      <c r="B20" s="72">
        <f>SUM(B21:B23)</f>
        <v>0</v>
      </c>
      <c r="C20" s="71" t="s">
        <v>50</v>
      </c>
      <c r="D20" s="72"/>
      <c r="E20" s="76" t="s">
        <v>51</v>
      </c>
      <c r="F20" s="72"/>
    </row>
    <row r="21" customFormat="1" ht="17.1" customHeight="1" spans="1:6">
      <c r="A21" s="71" t="s">
        <v>52</v>
      </c>
      <c r="B21" s="72"/>
      <c r="C21" s="71" t="s">
        <v>53</v>
      </c>
      <c r="D21" s="72"/>
      <c r="E21" s="76" t="s">
        <v>54</v>
      </c>
      <c r="F21" s="72"/>
    </row>
    <row r="22" customFormat="1" ht="17.1" customHeight="1" spans="1:6">
      <c r="A22" s="71" t="s">
        <v>55</v>
      </c>
      <c r="B22" s="72"/>
      <c r="C22" s="71" t="s">
        <v>56</v>
      </c>
      <c r="D22" s="72"/>
      <c r="E22" s="76"/>
      <c r="F22" s="72"/>
    </row>
    <row r="23" customFormat="1" ht="17.1" customHeight="1" spans="1:6">
      <c r="A23" s="71" t="s">
        <v>57</v>
      </c>
      <c r="B23" s="72"/>
      <c r="C23" s="71" t="s">
        <v>58</v>
      </c>
      <c r="D23" s="72"/>
      <c r="E23" s="76"/>
      <c r="F23" s="72"/>
    </row>
    <row r="24" customFormat="1" ht="17.1" customHeight="1" spans="1:6">
      <c r="A24" s="71"/>
      <c r="B24" s="72"/>
      <c r="C24" s="71" t="s">
        <v>59</v>
      </c>
      <c r="D24" s="72">
        <v>3.907345</v>
      </c>
      <c r="E24" s="76"/>
      <c r="F24" s="72"/>
    </row>
    <row r="25" customFormat="1" ht="17.1" customHeight="1" spans="1:6">
      <c r="A25" s="71"/>
      <c r="B25" s="72"/>
      <c r="C25" s="71" t="s">
        <v>60</v>
      </c>
      <c r="D25" s="72"/>
      <c r="E25" s="76"/>
      <c r="F25" s="72"/>
    </row>
    <row r="26" customFormat="1" ht="17.1" customHeight="1" spans="1:6">
      <c r="A26" s="71"/>
      <c r="B26" s="78"/>
      <c r="C26" s="71" t="s">
        <v>61</v>
      </c>
      <c r="D26" s="72"/>
      <c r="E26" s="71"/>
      <c r="F26" s="78"/>
    </row>
    <row r="27" customFormat="1" ht="17.1" customHeight="1" spans="1:6">
      <c r="A27" s="71"/>
      <c r="B27" s="72"/>
      <c r="C27" s="71" t="s">
        <v>62</v>
      </c>
      <c r="D27" s="72"/>
      <c r="E27" s="76"/>
      <c r="F27" s="72"/>
    </row>
    <row r="28" customFormat="1" ht="17.1" customHeight="1" spans="1:6">
      <c r="A28" s="71"/>
      <c r="B28" s="72"/>
      <c r="C28" s="71" t="s">
        <v>63</v>
      </c>
      <c r="D28" s="72"/>
      <c r="E28" s="76"/>
      <c r="F28" s="72"/>
    </row>
    <row r="29" customFormat="1" ht="17.1" customHeight="1" spans="1:6">
      <c r="A29" s="71"/>
      <c r="B29" s="72"/>
      <c r="C29" s="71" t="s">
        <v>64</v>
      </c>
      <c r="D29" s="72"/>
      <c r="E29" s="76"/>
      <c r="F29" s="72"/>
    </row>
    <row r="30" customFormat="1" ht="17.1" customHeight="1" spans="1:6">
      <c r="A30" s="71"/>
      <c r="B30" s="72"/>
      <c r="C30" s="71" t="s">
        <v>65</v>
      </c>
      <c r="D30" s="72"/>
      <c r="E30" s="76"/>
      <c r="F30" s="72"/>
    </row>
    <row r="31" customFormat="1" ht="17.1" customHeight="1" spans="1:6">
      <c r="A31" s="71"/>
      <c r="B31" s="72"/>
      <c r="C31" s="71" t="s">
        <v>66</v>
      </c>
      <c r="D31" s="72"/>
      <c r="E31" s="76"/>
      <c r="F31" s="72"/>
    </row>
    <row r="32" customFormat="1" ht="17.1" customHeight="1" spans="1:6">
      <c r="A32" s="71"/>
      <c r="B32" s="72"/>
      <c r="C32" s="71" t="s">
        <v>67</v>
      </c>
      <c r="D32" s="72"/>
      <c r="E32" s="76"/>
      <c r="F32" s="72"/>
    </row>
    <row r="33" customFormat="1" ht="17.1" customHeight="1" spans="1:6">
      <c r="A33" s="25"/>
      <c r="B33" s="79"/>
      <c r="C33" s="25" t="s">
        <v>68</v>
      </c>
      <c r="D33" s="79"/>
      <c r="E33" s="80"/>
      <c r="F33" s="79"/>
    </row>
    <row r="34" customFormat="1" ht="17.1" customHeight="1" spans="1:6">
      <c r="A34" s="25"/>
      <c r="B34" s="79"/>
      <c r="C34" s="25"/>
      <c r="D34" s="79"/>
      <c r="E34" s="80"/>
      <c r="F34" s="79"/>
    </row>
    <row r="35" customFormat="1" ht="17.1" customHeight="1" spans="1:6">
      <c r="A35" s="81" t="s">
        <v>69</v>
      </c>
      <c r="B35" s="79">
        <f>SUM(B6+B15+B16+B17+B20)</f>
        <v>52.6004</v>
      </c>
      <c r="C35" s="81" t="s">
        <v>70</v>
      </c>
      <c r="D35" s="79">
        <f>SUM(D6:D33)</f>
        <v>52.6004</v>
      </c>
      <c r="E35" s="81" t="s">
        <v>70</v>
      </c>
      <c r="F35" s="79">
        <f>F6+F11</f>
        <v>52.6004</v>
      </c>
    </row>
    <row r="36" customFormat="1" ht="17.1" customHeight="1" spans="1:6">
      <c r="A36" s="25" t="s">
        <v>71</v>
      </c>
      <c r="B36" s="79">
        <f>SUM(B37:B41)</f>
        <v>0</v>
      </c>
      <c r="C36" s="25" t="s">
        <v>72</v>
      </c>
      <c r="D36" s="79"/>
      <c r="E36" s="80" t="s">
        <v>73</v>
      </c>
      <c r="F36" s="79">
        <f>SUM(F37:F38)</f>
        <v>0</v>
      </c>
    </row>
    <row r="37" customFormat="1" ht="17.1" customHeight="1" spans="1:6">
      <c r="A37" s="25" t="s">
        <v>74</v>
      </c>
      <c r="B37" s="79"/>
      <c r="C37" s="25"/>
      <c r="D37" s="79"/>
      <c r="E37" s="80" t="s">
        <v>75</v>
      </c>
      <c r="F37" s="79"/>
    </row>
    <row r="38" customFormat="1" ht="17.1" customHeight="1" spans="1:6">
      <c r="A38" s="25" t="s">
        <v>76</v>
      </c>
      <c r="B38" s="79"/>
      <c r="C38" s="25"/>
      <c r="D38" s="79"/>
      <c r="E38" s="80" t="s">
        <v>77</v>
      </c>
      <c r="F38" s="79"/>
    </row>
    <row r="39" customFormat="1" ht="17.1" customHeight="1" spans="1:6">
      <c r="A39" s="25" t="s">
        <v>78</v>
      </c>
      <c r="B39" s="79"/>
      <c r="C39" s="25"/>
      <c r="D39" s="79"/>
      <c r="E39" s="80" t="s">
        <v>79</v>
      </c>
      <c r="F39" s="79"/>
    </row>
    <row r="40" customFormat="1" ht="27.2" customHeight="1" spans="1:6">
      <c r="A40" s="25" t="s">
        <v>80</v>
      </c>
      <c r="B40" s="79"/>
      <c r="C40" s="25"/>
      <c r="D40" s="79"/>
      <c r="E40" s="80"/>
      <c r="F40" s="79"/>
    </row>
    <row r="41" customFormat="1" ht="27.2" customHeight="1" spans="1:6">
      <c r="A41" s="25" t="s">
        <v>81</v>
      </c>
      <c r="B41" s="79"/>
      <c r="C41" s="25"/>
      <c r="D41" s="79"/>
      <c r="E41" s="80"/>
      <c r="F41" s="79"/>
    </row>
    <row r="42" customFormat="1" ht="17.1" customHeight="1" spans="1:6">
      <c r="A42" s="25"/>
      <c r="B42" s="79"/>
      <c r="C42" s="25"/>
      <c r="D42" s="79"/>
      <c r="E42" s="80"/>
      <c r="F42" s="79"/>
    </row>
    <row r="43" customFormat="1" ht="17.1" customHeight="1" spans="1:6">
      <c r="A43" s="25"/>
      <c r="B43" s="79"/>
      <c r="C43" s="25"/>
      <c r="D43" s="79"/>
      <c r="E43" s="80"/>
      <c r="F43" s="79"/>
    </row>
    <row r="44" customFormat="1" ht="17.1" customHeight="1" spans="1:6">
      <c r="A44" s="81" t="s">
        <v>82</v>
      </c>
      <c r="B44" s="79">
        <f t="shared" ref="B44:F44" si="0">B35+B36</f>
        <v>52.6004</v>
      </c>
      <c r="C44" s="81" t="s">
        <v>83</v>
      </c>
      <c r="D44" s="79">
        <f t="shared" si="0"/>
        <v>52.6004</v>
      </c>
      <c r="E44" s="81" t="s">
        <v>83</v>
      </c>
      <c r="F44" s="79">
        <f t="shared" si="0"/>
        <v>52.6004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zoomScale="102" zoomScaleNormal="102" workbookViewId="0">
      <selection activeCell="G12" sqref="G1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customFormat="1" ht="12" customHeight="1" spans="1:30">
      <c r="A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21" t="s">
        <v>84</v>
      </c>
      <c r="AD1" s="66"/>
    </row>
    <row r="2" customFormat="1" ht="26.45" customHeight="1" spans="4:30">
      <c r="D2" s="15" t="s">
        <v>85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customFormat="1" ht="14.25" customHeight="1" spans="4:30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67" t="s">
        <v>4</v>
      </c>
      <c r="AD3" s="68"/>
    </row>
    <row r="4" customFormat="1" ht="14.25" customHeight="1" spans="1:30">
      <c r="A4" s="16" t="s">
        <v>86</v>
      </c>
      <c r="B4" s="16"/>
      <c r="C4" s="16"/>
      <c r="D4" s="16" t="s">
        <v>87</v>
      </c>
      <c r="E4" s="16" t="s">
        <v>88</v>
      </c>
      <c r="F4" s="16" t="s">
        <v>89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customFormat="1" ht="36.75" customHeight="1" spans="1:30">
      <c r="A5" s="16" t="s">
        <v>90</v>
      </c>
      <c r="B5" s="16" t="s">
        <v>91</v>
      </c>
      <c r="C5" s="16" t="s">
        <v>92</v>
      </c>
      <c r="D5" s="16"/>
      <c r="E5" s="16"/>
      <c r="F5" s="16" t="s">
        <v>93</v>
      </c>
      <c r="G5" s="16" t="s">
        <v>94</v>
      </c>
      <c r="H5" s="16"/>
      <c r="I5" s="16"/>
      <c r="J5" s="16"/>
      <c r="K5" s="16"/>
      <c r="L5" s="16"/>
      <c r="M5" s="16"/>
      <c r="N5" s="16"/>
      <c r="O5" s="16"/>
      <c r="P5" s="16" t="s">
        <v>95</v>
      </c>
      <c r="Q5" s="16" t="s">
        <v>96</v>
      </c>
      <c r="R5" s="16" t="s">
        <v>97</v>
      </c>
      <c r="S5" s="16"/>
      <c r="T5" s="16"/>
      <c r="U5" s="16" t="s">
        <v>98</v>
      </c>
      <c r="V5" s="16"/>
      <c r="W5" s="16"/>
      <c r="X5" s="16"/>
      <c r="Y5" s="16" t="s">
        <v>99</v>
      </c>
      <c r="Z5" s="16"/>
      <c r="AA5" s="16"/>
      <c r="AB5" s="16"/>
      <c r="AC5" s="16"/>
      <c r="AD5" s="16"/>
    </row>
    <row r="6" customFormat="1" ht="14.25" customHeight="1" spans="1:30">
      <c r="A6" s="16"/>
      <c r="B6" s="16"/>
      <c r="C6" s="16"/>
      <c r="D6" s="16"/>
      <c r="E6" s="16"/>
      <c r="F6" s="16"/>
      <c r="G6" s="16" t="s">
        <v>100</v>
      </c>
      <c r="H6" s="16" t="s">
        <v>101</v>
      </c>
      <c r="I6" s="16" t="s">
        <v>102</v>
      </c>
      <c r="J6" s="16"/>
      <c r="K6" s="16"/>
      <c r="L6" s="16"/>
      <c r="M6" s="16"/>
      <c r="N6" s="16"/>
      <c r="O6" s="16"/>
      <c r="P6" s="16"/>
      <c r="Q6" s="16"/>
      <c r="R6" s="16" t="s">
        <v>103</v>
      </c>
      <c r="S6" s="16" t="s">
        <v>104</v>
      </c>
      <c r="T6" s="16" t="s">
        <v>105</v>
      </c>
      <c r="U6" s="16" t="s">
        <v>103</v>
      </c>
      <c r="V6" s="16" t="s">
        <v>106</v>
      </c>
      <c r="W6" s="16" t="s">
        <v>107</v>
      </c>
      <c r="X6" s="16" t="s">
        <v>105</v>
      </c>
      <c r="Y6" s="16" t="s">
        <v>103</v>
      </c>
      <c r="Z6" s="16" t="s">
        <v>108</v>
      </c>
      <c r="AA6" s="16" t="s">
        <v>109</v>
      </c>
      <c r="AB6" s="16" t="s">
        <v>110</v>
      </c>
      <c r="AC6" s="16" t="s">
        <v>111</v>
      </c>
      <c r="AD6" s="16" t="s">
        <v>112</v>
      </c>
    </row>
    <row r="7" customFormat="1" ht="87.75" customHeight="1" spans="1:30">
      <c r="A7" s="16"/>
      <c r="B7" s="16"/>
      <c r="C7" s="16"/>
      <c r="D7" s="16"/>
      <c r="E7" s="16"/>
      <c r="F7" s="16"/>
      <c r="G7" s="16"/>
      <c r="H7" s="16"/>
      <c r="I7" s="16" t="s">
        <v>103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customFormat="1" ht="14.25" customHeight="1" spans="1:30">
      <c r="A8" s="16" t="s">
        <v>119</v>
      </c>
      <c r="B8" s="16" t="s">
        <v>119</v>
      </c>
      <c r="C8" s="16" t="s">
        <v>119</v>
      </c>
      <c r="D8" s="16" t="s">
        <v>119</v>
      </c>
      <c r="E8" s="16" t="s">
        <v>119</v>
      </c>
      <c r="F8" s="52">
        <v>1</v>
      </c>
      <c r="G8" s="52">
        <v>2</v>
      </c>
      <c r="H8" s="52">
        <v>3</v>
      </c>
      <c r="I8" s="16">
        <v>4</v>
      </c>
      <c r="J8" s="16">
        <v>5</v>
      </c>
      <c r="K8" s="16">
        <v>6</v>
      </c>
      <c r="L8" s="16">
        <v>7</v>
      </c>
      <c r="M8" s="16">
        <v>8</v>
      </c>
      <c r="N8" s="16">
        <v>9</v>
      </c>
      <c r="O8" s="16">
        <v>10</v>
      </c>
      <c r="P8" s="16">
        <v>11</v>
      </c>
      <c r="Q8" s="16">
        <v>12</v>
      </c>
      <c r="R8" s="16">
        <v>13</v>
      </c>
      <c r="S8" s="16">
        <v>14</v>
      </c>
      <c r="T8" s="16">
        <v>15</v>
      </c>
      <c r="U8" s="16">
        <v>16</v>
      </c>
      <c r="V8" s="16">
        <v>17</v>
      </c>
      <c r="W8" s="16">
        <v>18</v>
      </c>
      <c r="X8" s="16">
        <v>19</v>
      </c>
      <c r="Y8" s="16">
        <v>20</v>
      </c>
      <c r="Z8" s="16">
        <v>21</v>
      </c>
      <c r="AA8" s="16">
        <v>22</v>
      </c>
      <c r="AB8" s="16">
        <v>23</v>
      </c>
      <c r="AC8" s="16">
        <v>24</v>
      </c>
      <c r="AD8" s="16">
        <v>25</v>
      </c>
    </row>
    <row r="9" s="9" customFormat="1" ht="14.25" customHeight="1" spans="1:30">
      <c r="A9" s="47"/>
      <c r="B9" s="47"/>
      <c r="C9" s="47"/>
      <c r="D9" s="47"/>
      <c r="E9" s="48" t="s">
        <v>100</v>
      </c>
      <c r="F9" s="62">
        <v>52.6004</v>
      </c>
      <c r="G9" s="59">
        <v>52.6004</v>
      </c>
      <c r="H9" s="59">
        <v>52.6004</v>
      </c>
      <c r="I9" s="6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customFormat="1" spans="1:30">
      <c r="A10" s="47"/>
      <c r="B10" s="47"/>
      <c r="C10" s="47"/>
      <c r="D10" s="47" t="s">
        <v>120</v>
      </c>
      <c r="E10" s="48" t="s">
        <v>121</v>
      </c>
      <c r="F10" s="62">
        <v>52.6004</v>
      </c>
      <c r="G10" s="59">
        <v>52.6004</v>
      </c>
      <c r="H10" s="59">
        <v>52.6004</v>
      </c>
      <c r="I10" s="65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customFormat="1" spans="1:30">
      <c r="A11" s="47" t="s">
        <v>122</v>
      </c>
      <c r="B11" s="47" t="s">
        <v>123</v>
      </c>
      <c r="C11" s="47" t="s">
        <v>124</v>
      </c>
      <c r="D11" s="47" t="s">
        <v>79</v>
      </c>
      <c r="E11" s="48" t="s">
        <v>125</v>
      </c>
      <c r="F11" s="62">
        <v>38.338591</v>
      </c>
      <c r="G11" s="59">
        <v>38.338591</v>
      </c>
      <c r="H11" s="59">
        <v>38.338591</v>
      </c>
      <c r="I11" s="6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customFormat="1" ht="22.5" spans="1:30">
      <c r="A12" s="47" t="s">
        <v>122</v>
      </c>
      <c r="B12" s="47" t="s">
        <v>126</v>
      </c>
      <c r="C12" s="47" t="s">
        <v>126</v>
      </c>
      <c r="D12" s="47" t="s">
        <v>79</v>
      </c>
      <c r="E12" s="48" t="s">
        <v>127</v>
      </c>
      <c r="F12" s="62">
        <v>5.209793</v>
      </c>
      <c r="G12" s="59">
        <v>5.209793</v>
      </c>
      <c r="H12" s="59">
        <v>5.209793</v>
      </c>
      <c r="I12" s="6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</row>
    <row r="13" customFormat="1" spans="1:30">
      <c r="A13" s="47" t="s">
        <v>122</v>
      </c>
      <c r="B13" s="47" t="s">
        <v>126</v>
      </c>
      <c r="C13" s="47" t="s">
        <v>128</v>
      </c>
      <c r="D13" s="47" t="s">
        <v>79</v>
      </c>
      <c r="E13" s="48" t="s">
        <v>129</v>
      </c>
      <c r="F13" s="62">
        <v>2.604897</v>
      </c>
      <c r="G13" s="59">
        <v>2.604897</v>
      </c>
      <c r="H13" s="59">
        <v>2.604897</v>
      </c>
      <c r="I13" s="65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customFormat="1" spans="1:30">
      <c r="A14" s="47" t="s">
        <v>130</v>
      </c>
      <c r="B14" s="47" t="s">
        <v>131</v>
      </c>
      <c r="C14" s="47" t="s">
        <v>132</v>
      </c>
      <c r="D14" s="47" t="s">
        <v>79</v>
      </c>
      <c r="E14" s="48" t="s">
        <v>133</v>
      </c>
      <c r="F14" s="62">
        <v>2.539774</v>
      </c>
      <c r="G14" s="59">
        <v>2.539774</v>
      </c>
      <c r="H14" s="59">
        <v>2.539774</v>
      </c>
      <c r="I14" s="65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customFormat="1" spans="1:30">
      <c r="A15" s="47" t="s">
        <v>134</v>
      </c>
      <c r="B15" s="47" t="s">
        <v>132</v>
      </c>
      <c r="C15" s="47" t="s">
        <v>123</v>
      </c>
      <c r="D15" s="47" t="s">
        <v>79</v>
      </c>
      <c r="E15" s="48" t="s">
        <v>135</v>
      </c>
      <c r="F15" s="62">
        <v>3.907345</v>
      </c>
      <c r="G15" s="59">
        <v>3.907345</v>
      </c>
      <c r="H15" s="59">
        <v>3.907345</v>
      </c>
      <c r="I15" s="65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A5" workbookViewId="0">
      <selection activeCell="J11" sqref="J11"/>
    </sheetView>
  </sheetViews>
  <sheetFormatPr defaultColWidth="10" defaultRowHeight="13.5"/>
  <cols>
    <col min="1" max="3" width="3.75" style="9" customWidth="1"/>
    <col min="4" max="4" width="7.5" style="9" customWidth="1"/>
    <col min="5" max="5" width="27.25" style="9" customWidth="1"/>
    <col min="6" max="15" width="7.75" style="9" customWidth="1"/>
    <col min="16" max="16" width="5" style="9" customWidth="1"/>
    <col min="17" max="17" width="5.125" style="9" customWidth="1"/>
    <col min="18" max="18" width="5.25" style="9" customWidth="1"/>
    <col min="19" max="19" width="5.5" style="9" customWidth="1"/>
    <col min="20" max="20" width="4" style="9" customWidth="1"/>
    <col min="21" max="21" width="4.75" style="9" customWidth="1"/>
    <col min="22" max="22" width="3.375" style="9" customWidth="1"/>
    <col min="23" max="23" width="2.375" style="9" customWidth="1"/>
    <col min="24" max="24" width="3.375" style="9" customWidth="1"/>
    <col min="25" max="25" width="4.125" style="9" customWidth="1"/>
    <col min="26" max="26" width="9.75" style="9" customWidth="1"/>
    <col min="27" max="16384" width="10" style="9"/>
  </cols>
  <sheetData>
    <row r="1" s="9" customFormat="1" customHeight="1" spans="1:25">
      <c r="A1" s="2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8" t="s">
        <v>137</v>
      </c>
      <c r="Y1" s="8"/>
    </row>
    <row r="2" s="9" customFormat="1" ht="19.5" customHeight="1" spans="1:25">
      <c r="A2" s="3" t="s">
        <v>138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9" customFormat="1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1" t="s">
        <v>4</v>
      </c>
      <c r="X3" s="11"/>
      <c r="Y3" s="11"/>
    </row>
    <row r="4" s="9" customFormat="1" ht="25.5" customHeight="1" spans="1:25">
      <c r="A4" s="4" t="s">
        <v>86</v>
      </c>
      <c r="B4" s="4"/>
      <c r="C4" s="4"/>
      <c r="D4" s="4" t="s">
        <v>87</v>
      </c>
      <c r="E4" s="4" t="s">
        <v>139</v>
      </c>
      <c r="F4" s="4" t="s">
        <v>93</v>
      </c>
      <c r="G4" s="4" t="s">
        <v>140</v>
      </c>
      <c r="H4" s="4"/>
      <c r="I4" s="4"/>
      <c r="J4" s="4"/>
      <c r="K4" s="4"/>
      <c r="L4" s="4" t="s">
        <v>141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142</v>
      </c>
      <c r="X4" s="4"/>
      <c r="Y4" s="4"/>
    </row>
    <row r="5" s="9" customFormat="1" ht="63.4" customHeight="1" spans="1:25">
      <c r="A5" s="33" t="s">
        <v>90</v>
      </c>
      <c r="B5" s="33" t="s">
        <v>91</v>
      </c>
      <c r="C5" s="33" t="s">
        <v>92</v>
      </c>
      <c r="D5" s="33"/>
      <c r="E5" s="33"/>
      <c r="F5" s="33"/>
      <c r="G5" s="33" t="s">
        <v>103</v>
      </c>
      <c r="H5" s="33" t="s">
        <v>143</v>
      </c>
      <c r="I5" s="33" t="s">
        <v>144</v>
      </c>
      <c r="J5" s="33" t="s">
        <v>145</v>
      </c>
      <c r="K5" s="33" t="s">
        <v>146</v>
      </c>
      <c r="L5" s="33" t="s">
        <v>103</v>
      </c>
      <c r="M5" s="33" t="s">
        <v>143</v>
      </c>
      <c r="N5" s="33" t="s">
        <v>144</v>
      </c>
      <c r="O5" s="33" t="s">
        <v>145</v>
      </c>
      <c r="P5" s="33" t="s">
        <v>147</v>
      </c>
      <c r="Q5" s="33" t="s">
        <v>148</v>
      </c>
      <c r="R5" s="33" t="s">
        <v>149</v>
      </c>
      <c r="S5" s="33" t="s">
        <v>150</v>
      </c>
      <c r="T5" s="33" t="s">
        <v>151</v>
      </c>
      <c r="U5" s="33" t="s">
        <v>146</v>
      </c>
      <c r="V5" s="33" t="s">
        <v>152</v>
      </c>
      <c r="W5" s="33" t="s">
        <v>103</v>
      </c>
      <c r="X5" s="33" t="s">
        <v>140</v>
      </c>
      <c r="Y5" s="33" t="s">
        <v>153</v>
      </c>
    </row>
    <row r="6" s="9" customFormat="1" ht="14.25" customHeight="1" spans="1:25">
      <c r="A6" s="61" t="s">
        <v>154</v>
      </c>
      <c r="B6" s="61" t="s">
        <v>154</v>
      </c>
      <c r="C6" s="61" t="s">
        <v>154</v>
      </c>
      <c r="D6" s="61" t="s">
        <v>119</v>
      </c>
      <c r="E6" s="61" t="s">
        <v>119</v>
      </c>
      <c r="F6" s="61">
        <v>1</v>
      </c>
      <c r="G6" s="61">
        <v>2</v>
      </c>
      <c r="H6" s="61">
        <v>3</v>
      </c>
      <c r="I6" s="61">
        <v>4</v>
      </c>
      <c r="J6" s="61">
        <v>5</v>
      </c>
      <c r="K6" s="61">
        <v>6</v>
      </c>
      <c r="L6" s="61">
        <v>7</v>
      </c>
      <c r="M6" s="61">
        <v>8</v>
      </c>
      <c r="N6" s="61">
        <v>9</v>
      </c>
      <c r="O6" s="61">
        <v>10</v>
      </c>
      <c r="P6" s="61">
        <v>11</v>
      </c>
      <c r="Q6" s="61">
        <v>12</v>
      </c>
      <c r="R6" s="61">
        <v>13</v>
      </c>
      <c r="S6" s="61">
        <v>14</v>
      </c>
      <c r="T6" s="61">
        <v>15</v>
      </c>
      <c r="U6" s="61">
        <v>16</v>
      </c>
      <c r="V6" s="61">
        <v>17</v>
      </c>
      <c r="W6" s="61">
        <v>18</v>
      </c>
      <c r="X6" s="61">
        <v>19</v>
      </c>
      <c r="Y6" s="61">
        <v>20</v>
      </c>
    </row>
    <row r="7" s="9" customFormat="1" ht="14.25" customHeight="1" spans="1:25">
      <c r="A7" s="44"/>
      <c r="B7" s="44"/>
      <c r="C7" s="44"/>
      <c r="D7" s="44"/>
      <c r="E7" s="45" t="s">
        <v>100</v>
      </c>
      <c r="F7" s="62">
        <v>52.6004</v>
      </c>
      <c r="G7" s="62">
        <v>52.6004</v>
      </c>
      <c r="H7" s="62">
        <v>45.345176</v>
      </c>
      <c r="I7" s="62">
        <v>7.255224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42"/>
      <c r="Q7" s="42"/>
      <c r="R7" s="42"/>
      <c r="S7" s="42"/>
      <c r="T7" s="42"/>
      <c r="U7" s="42"/>
      <c r="V7" s="42"/>
      <c r="W7" s="42"/>
      <c r="X7" s="42"/>
      <c r="Y7" s="42"/>
    </row>
    <row r="8" s="9" customFormat="1" spans="1:25">
      <c r="A8" s="47"/>
      <c r="B8" s="47"/>
      <c r="C8" s="47"/>
      <c r="D8" s="47" t="s">
        <v>120</v>
      </c>
      <c r="E8" s="48" t="s">
        <v>121</v>
      </c>
      <c r="F8" s="62">
        <v>52.6004</v>
      </c>
      <c r="G8" s="62">
        <f>SUM(G9:G13)</f>
        <v>52.6004</v>
      </c>
      <c r="H8" s="62">
        <f t="shared" ref="H8:O8" si="0">SUM(H9:H13)</f>
        <v>45.345176</v>
      </c>
      <c r="I8" s="62">
        <f t="shared" si="0"/>
        <v>7.255224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 t="shared" si="0"/>
        <v>0</v>
      </c>
      <c r="O8" s="62">
        <f t="shared" si="0"/>
        <v>0</v>
      </c>
      <c r="P8" s="63"/>
      <c r="Q8" s="63"/>
      <c r="R8" s="63"/>
      <c r="S8" s="63"/>
      <c r="T8" s="63"/>
      <c r="U8" s="63"/>
      <c r="V8" s="63"/>
      <c r="W8" s="63"/>
      <c r="X8" s="63"/>
      <c r="Y8" s="63"/>
    </row>
    <row r="9" s="9" customFormat="1" spans="1:25">
      <c r="A9" s="47" t="s">
        <v>122</v>
      </c>
      <c r="B9" s="47" t="s">
        <v>123</v>
      </c>
      <c r="C9" s="47" t="s">
        <v>124</v>
      </c>
      <c r="D9" s="47" t="s">
        <v>79</v>
      </c>
      <c r="E9" s="48" t="s">
        <v>125</v>
      </c>
      <c r="F9" s="62">
        <v>38.338591</v>
      </c>
      <c r="G9" s="62">
        <v>38.338591</v>
      </c>
      <c r="H9" s="62">
        <v>31.083367</v>
      </c>
      <c r="I9" s="62">
        <v>7.255224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="9" customFormat="1" ht="22.5" spans="1:25">
      <c r="A10" s="47" t="s">
        <v>122</v>
      </c>
      <c r="B10" s="47" t="s">
        <v>126</v>
      </c>
      <c r="C10" s="47" t="s">
        <v>126</v>
      </c>
      <c r="D10" s="47" t="s">
        <v>79</v>
      </c>
      <c r="E10" s="48" t="s">
        <v>127</v>
      </c>
      <c r="F10" s="62">
        <v>5.209793</v>
      </c>
      <c r="G10" s="62">
        <v>5.209793</v>
      </c>
      <c r="H10" s="62">
        <v>5.209793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="9" customFormat="1" spans="1:25">
      <c r="A11" s="47" t="s">
        <v>122</v>
      </c>
      <c r="B11" s="47" t="s">
        <v>126</v>
      </c>
      <c r="C11" s="47" t="s">
        <v>128</v>
      </c>
      <c r="D11" s="47" t="s">
        <v>79</v>
      </c>
      <c r="E11" s="48" t="s">
        <v>129</v>
      </c>
      <c r="F11" s="62">
        <v>2.604897</v>
      </c>
      <c r="G11" s="62">
        <v>2.604897</v>
      </c>
      <c r="H11" s="62">
        <v>2.604897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="9" customFormat="1" spans="1:25">
      <c r="A12" s="47" t="s">
        <v>130</v>
      </c>
      <c r="B12" s="47" t="s">
        <v>131</v>
      </c>
      <c r="C12" s="47" t="s">
        <v>132</v>
      </c>
      <c r="D12" s="47" t="s">
        <v>79</v>
      </c>
      <c r="E12" s="48" t="s">
        <v>133</v>
      </c>
      <c r="F12" s="62">
        <v>2.539774</v>
      </c>
      <c r="G12" s="62">
        <v>2.539774</v>
      </c>
      <c r="H12" s="62">
        <v>2.539774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="9" customFormat="1" spans="1:25">
      <c r="A13" s="47" t="s">
        <v>134</v>
      </c>
      <c r="B13" s="47" t="s">
        <v>132</v>
      </c>
      <c r="C13" s="47" t="s">
        <v>123</v>
      </c>
      <c r="D13" s="47" t="s">
        <v>79</v>
      </c>
      <c r="E13" s="48" t="s">
        <v>135</v>
      </c>
      <c r="F13" s="62">
        <v>3.907345</v>
      </c>
      <c r="G13" s="62">
        <v>3.907345</v>
      </c>
      <c r="H13" s="62">
        <v>3.907345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  <ignoredErrors>
    <ignoredError sqref="G86:O86 G80:O80 G73:O73 G67:O67 G60:O60 G54:O54 H47:O47 G52 H41:O41 G44 G34:K34 M34 O34 G26:O26 G9:O9 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F17" sqref="F17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customFormat="1" spans="1:20">
      <c r="A1" s="21"/>
      <c r="B1" s="14"/>
      <c r="C1" s="14"/>
      <c r="D1" s="14"/>
      <c r="E1" s="14"/>
      <c r="F1" s="14"/>
      <c r="G1" s="21" t="s">
        <v>155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customFormat="1" ht="19.5" spans="1:20">
      <c r="A2" s="15" t="s">
        <v>156</v>
      </c>
      <c r="B2" s="15"/>
      <c r="C2" s="15"/>
      <c r="D2" s="15"/>
      <c r="E2" s="15"/>
      <c r="F2" s="15"/>
      <c r="G2" s="1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customFormat="1" spans="1:7">
      <c r="A3" s="14"/>
      <c r="B3" s="14"/>
      <c r="C3" s="14"/>
      <c r="D3" s="14"/>
      <c r="E3" s="14"/>
      <c r="F3" s="14"/>
      <c r="G3" s="21" t="s">
        <v>4</v>
      </c>
    </row>
    <row r="4" customFormat="1" spans="1:7">
      <c r="A4" s="51" t="s">
        <v>157</v>
      </c>
      <c r="B4" s="51"/>
      <c r="C4" s="51" t="s">
        <v>158</v>
      </c>
      <c r="D4" s="51"/>
      <c r="E4" s="51"/>
      <c r="F4" s="51"/>
      <c r="G4" s="51"/>
    </row>
    <row r="5" customFormat="1" spans="1:7">
      <c r="A5" s="16" t="s">
        <v>159</v>
      </c>
      <c r="B5" s="16" t="s">
        <v>160</v>
      </c>
      <c r="C5" s="16" t="s">
        <v>161</v>
      </c>
      <c r="D5" s="16" t="s">
        <v>100</v>
      </c>
      <c r="E5" s="52" t="s">
        <v>162</v>
      </c>
      <c r="F5" s="16" t="s">
        <v>163</v>
      </c>
      <c r="G5" s="16" t="s">
        <v>164</v>
      </c>
    </row>
    <row r="6" customFormat="1" spans="1:7">
      <c r="A6" s="18" t="s">
        <v>165</v>
      </c>
      <c r="B6" s="53">
        <v>52.6004</v>
      </c>
      <c r="C6" s="18" t="s">
        <v>166</v>
      </c>
      <c r="D6" s="54">
        <v>0</v>
      </c>
      <c r="E6" s="55">
        <v>0</v>
      </c>
      <c r="F6" s="56"/>
      <c r="G6" s="57"/>
    </row>
    <row r="7" customFormat="1" spans="1:7">
      <c r="A7" s="18" t="s">
        <v>167</v>
      </c>
      <c r="B7" s="58"/>
      <c r="C7" s="18" t="s">
        <v>168</v>
      </c>
      <c r="D7" s="54">
        <f t="shared" ref="D6:D33" si="0">SUM(E7:G7)</f>
        <v>0</v>
      </c>
      <c r="E7" s="59"/>
      <c r="F7" s="56"/>
      <c r="G7" s="57"/>
    </row>
    <row r="8" customFormat="1" spans="1:7">
      <c r="A8" s="18" t="s">
        <v>169</v>
      </c>
      <c r="B8" s="57"/>
      <c r="C8" s="18" t="s">
        <v>170</v>
      </c>
      <c r="D8" s="54">
        <f t="shared" si="0"/>
        <v>0</v>
      </c>
      <c r="E8" s="59"/>
      <c r="F8" s="56"/>
      <c r="G8" s="57"/>
    </row>
    <row r="9" customFormat="1" spans="1:7">
      <c r="A9" s="18"/>
      <c r="B9" s="57"/>
      <c r="C9" s="18" t="s">
        <v>171</v>
      </c>
      <c r="D9" s="54">
        <v>0</v>
      </c>
      <c r="E9" s="59"/>
      <c r="F9" s="56"/>
      <c r="G9" s="57"/>
    </row>
    <row r="10" customFormat="1" spans="1:7">
      <c r="A10" s="18"/>
      <c r="B10" s="57"/>
      <c r="C10" s="18" t="s">
        <v>172</v>
      </c>
      <c r="D10" s="54">
        <f t="shared" si="0"/>
        <v>0</v>
      </c>
      <c r="E10" s="59"/>
      <c r="F10" s="56"/>
      <c r="G10" s="57"/>
    </row>
    <row r="11" customFormat="1" spans="1:7">
      <c r="A11" s="18"/>
      <c r="B11" s="57"/>
      <c r="C11" s="18" t="s">
        <v>173</v>
      </c>
      <c r="D11" s="54">
        <f t="shared" si="0"/>
        <v>0</v>
      </c>
      <c r="E11" s="59"/>
      <c r="F11" s="56"/>
      <c r="G11" s="57"/>
    </row>
    <row r="12" customFormat="1" spans="1:7">
      <c r="A12" s="18"/>
      <c r="B12" s="57"/>
      <c r="C12" s="18" t="s">
        <v>174</v>
      </c>
      <c r="D12" s="54"/>
      <c r="E12" s="55"/>
      <c r="F12" s="56"/>
      <c r="G12" s="57"/>
    </row>
    <row r="13" customFormat="1" spans="1:7">
      <c r="A13" s="18"/>
      <c r="B13" s="57"/>
      <c r="C13" s="18" t="s">
        <v>175</v>
      </c>
      <c r="D13" s="54">
        <v>46.153281</v>
      </c>
      <c r="E13" s="55">
        <v>46.153281</v>
      </c>
      <c r="F13" s="56"/>
      <c r="G13" s="57"/>
    </row>
    <row r="14" customFormat="1" spans="1:7">
      <c r="A14" s="18"/>
      <c r="B14" s="57"/>
      <c r="C14" s="18" t="s">
        <v>176</v>
      </c>
      <c r="D14" s="54">
        <v>2.539774</v>
      </c>
      <c r="E14" s="55">
        <v>2.539774</v>
      </c>
      <c r="F14" s="56"/>
      <c r="G14" s="57"/>
    </row>
    <row r="15" customFormat="1" spans="1:7">
      <c r="A15" s="18"/>
      <c r="B15" s="57"/>
      <c r="C15" s="18" t="s">
        <v>177</v>
      </c>
      <c r="D15" s="54">
        <f t="shared" si="0"/>
        <v>0</v>
      </c>
      <c r="E15" s="59"/>
      <c r="F15" s="56"/>
      <c r="G15" s="57"/>
    </row>
    <row r="16" customFormat="1" spans="1:7">
      <c r="A16" s="18"/>
      <c r="B16" s="57"/>
      <c r="C16" s="18" t="s">
        <v>178</v>
      </c>
      <c r="D16" s="54"/>
      <c r="E16" s="55"/>
      <c r="F16" s="56"/>
      <c r="G16" s="57"/>
    </row>
    <row r="17" customFormat="1" spans="1:7">
      <c r="A17" s="18"/>
      <c r="B17" s="57"/>
      <c r="C17" s="18" t="s">
        <v>179</v>
      </c>
      <c r="D17" s="54"/>
      <c r="E17" s="55"/>
      <c r="F17" s="56"/>
      <c r="G17" s="57"/>
    </row>
    <row r="18" customFormat="1" spans="1:7">
      <c r="A18" s="18"/>
      <c r="B18" s="57"/>
      <c r="C18" s="18" t="s">
        <v>180</v>
      </c>
      <c r="D18" s="54">
        <f t="shared" si="0"/>
        <v>0</v>
      </c>
      <c r="E18" s="59"/>
      <c r="F18" s="56"/>
      <c r="G18" s="57"/>
    </row>
    <row r="19" customFormat="1" spans="1:7">
      <c r="A19" s="18"/>
      <c r="B19" s="57"/>
      <c r="C19" s="18" t="s">
        <v>181</v>
      </c>
      <c r="D19" s="54">
        <f t="shared" si="0"/>
        <v>0</v>
      </c>
      <c r="E19" s="59"/>
      <c r="F19" s="56"/>
      <c r="G19" s="57"/>
    </row>
    <row r="20" customFormat="1" spans="1:7">
      <c r="A20" s="18"/>
      <c r="B20" s="57"/>
      <c r="C20" s="18" t="s">
        <v>182</v>
      </c>
      <c r="D20" s="54">
        <f t="shared" si="0"/>
        <v>0</v>
      </c>
      <c r="E20" s="59"/>
      <c r="F20" s="56"/>
      <c r="G20" s="57"/>
    </row>
    <row r="21" customFormat="1" spans="1:7">
      <c r="A21" s="18"/>
      <c r="B21" s="57"/>
      <c r="C21" s="18" t="s">
        <v>183</v>
      </c>
      <c r="D21" s="54">
        <f t="shared" si="0"/>
        <v>0</v>
      </c>
      <c r="E21" s="59"/>
      <c r="F21" s="56"/>
      <c r="G21" s="57"/>
    </row>
    <row r="22" customFormat="1" spans="1:7">
      <c r="A22" s="18"/>
      <c r="B22" s="57"/>
      <c r="C22" s="18" t="s">
        <v>184</v>
      </c>
      <c r="D22" s="54">
        <f t="shared" si="0"/>
        <v>0</v>
      </c>
      <c r="E22" s="59"/>
      <c r="F22" s="56"/>
      <c r="G22" s="57"/>
    </row>
    <row r="23" customFormat="1" spans="1:7">
      <c r="A23" s="18"/>
      <c r="B23" s="57"/>
      <c r="C23" s="18" t="s">
        <v>185</v>
      </c>
      <c r="D23" s="54">
        <f t="shared" si="0"/>
        <v>0</v>
      </c>
      <c r="E23" s="59"/>
      <c r="F23" s="56"/>
      <c r="G23" s="57"/>
    </row>
    <row r="24" customFormat="1" spans="1:7">
      <c r="A24" s="18"/>
      <c r="B24" s="57"/>
      <c r="C24" s="18" t="s">
        <v>186</v>
      </c>
      <c r="D24" s="54">
        <v>3.907345</v>
      </c>
      <c r="E24" s="55">
        <v>3.907345</v>
      </c>
      <c r="F24" s="56"/>
      <c r="G24" s="57"/>
    </row>
    <row r="25" customFormat="1" spans="1:7">
      <c r="A25" s="18"/>
      <c r="B25" s="57"/>
      <c r="C25" s="18" t="s">
        <v>187</v>
      </c>
      <c r="D25" s="54">
        <f t="shared" si="0"/>
        <v>0</v>
      </c>
      <c r="E25" s="49"/>
      <c r="F25" s="56"/>
      <c r="G25" s="57"/>
    </row>
    <row r="26" customFormat="1" spans="1:7">
      <c r="A26" s="18"/>
      <c r="B26" s="57"/>
      <c r="C26" s="18" t="s">
        <v>188</v>
      </c>
      <c r="D26" s="57">
        <f t="shared" si="0"/>
        <v>0</v>
      </c>
      <c r="E26" s="60"/>
      <c r="F26" s="57"/>
      <c r="G26" s="57"/>
    </row>
    <row r="27" customFormat="1" spans="1:7">
      <c r="A27" s="18"/>
      <c r="B27" s="57"/>
      <c r="C27" s="18" t="s">
        <v>189</v>
      </c>
      <c r="D27" s="57">
        <f t="shared" si="0"/>
        <v>0</v>
      </c>
      <c r="E27" s="57"/>
      <c r="F27" s="57"/>
      <c r="G27" s="57"/>
    </row>
    <row r="28" customFormat="1" spans="1:7">
      <c r="A28" s="18"/>
      <c r="B28" s="57"/>
      <c r="C28" s="18" t="s">
        <v>190</v>
      </c>
      <c r="D28" s="57">
        <f t="shared" si="0"/>
        <v>0</v>
      </c>
      <c r="E28" s="57"/>
      <c r="F28" s="57"/>
      <c r="G28" s="57"/>
    </row>
    <row r="29" customFormat="1" spans="1:7">
      <c r="A29" s="18"/>
      <c r="B29" s="57"/>
      <c r="C29" s="18" t="s">
        <v>191</v>
      </c>
      <c r="D29" s="57">
        <f t="shared" si="0"/>
        <v>0</v>
      </c>
      <c r="E29" s="57"/>
      <c r="F29" s="57"/>
      <c r="G29" s="57"/>
    </row>
    <row r="30" customFormat="1" spans="1:7">
      <c r="A30" s="18"/>
      <c r="B30" s="57"/>
      <c r="C30" s="18" t="s">
        <v>192</v>
      </c>
      <c r="D30" s="57">
        <f t="shared" si="0"/>
        <v>0</v>
      </c>
      <c r="E30" s="57"/>
      <c r="F30" s="57"/>
      <c r="G30" s="57"/>
    </row>
    <row r="31" customFormat="1" spans="1:7">
      <c r="A31" s="18"/>
      <c r="B31" s="57"/>
      <c r="C31" s="18" t="s">
        <v>193</v>
      </c>
      <c r="D31" s="57">
        <f t="shared" si="0"/>
        <v>0</v>
      </c>
      <c r="E31" s="57"/>
      <c r="F31" s="57"/>
      <c r="G31" s="57"/>
    </row>
    <row r="32" customFormat="1" spans="1:7">
      <c r="A32" s="18"/>
      <c r="B32" s="57"/>
      <c r="C32" s="18" t="s">
        <v>194</v>
      </c>
      <c r="D32" s="57">
        <f t="shared" si="0"/>
        <v>0</v>
      </c>
      <c r="E32" s="57"/>
      <c r="F32" s="57"/>
      <c r="G32" s="57"/>
    </row>
    <row r="33" customFormat="1" spans="1:7">
      <c r="A33" s="18"/>
      <c r="B33" s="57"/>
      <c r="C33" s="18" t="s">
        <v>195</v>
      </c>
      <c r="D33" s="57">
        <f t="shared" si="0"/>
        <v>0</v>
      </c>
      <c r="E33" s="57"/>
      <c r="F33" s="57"/>
      <c r="G33" s="57"/>
    </row>
    <row r="34" customFormat="1" spans="1:7">
      <c r="A34" s="51" t="s">
        <v>69</v>
      </c>
      <c r="B34" s="57">
        <f t="shared" ref="B34:G34" si="1">SUM(B6:B33)</f>
        <v>52.6004</v>
      </c>
      <c r="C34" s="51" t="s">
        <v>70</v>
      </c>
      <c r="D34" s="57">
        <f t="shared" si="1"/>
        <v>52.6004</v>
      </c>
      <c r="E34" s="57">
        <f t="shared" si="1"/>
        <v>52.6004</v>
      </c>
      <c r="F34" s="57">
        <f t="shared" si="1"/>
        <v>0</v>
      </c>
      <c r="G34" s="57">
        <f t="shared" si="1"/>
        <v>0</v>
      </c>
    </row>
    <row r="35" customFormat="1" spans="1:7">
      <c r="A35" s="18" t="s">
        <v>196</v>
      </c>
      <c r="B35" s="57">
        <f>SUM(B36:B38)</f>
        <v>0</v>
      </c>
      <c r="C35" s="18" t="s">
        <v>197</v>
      </c>
      <c r="D35" s="57"/>
      <c r="E35" s="57"/>
      <c r="F35" s="57"/>
      <c r="G35" s="57"/>
    </row>
    <row r="36" customFormat="1" spans="1:7">
      <c r="A36" s="18" t="s">
        <v>198</v>
      </c>
      <c r="B36" s="57"/>
      <c r="C36" s="18"/>
      <c r="D36" s="57"/>
      <c r="E36" s="57"/>
      <c r="F36" s="57"/>
      <c r="G36" s="57"/>
    </row>
    <row r="37" customFormat="1" spans="1:7">
      <c r="A37" s="18" t="s">
        <v>199</v>
      </c>
      <c r="B37" s="57"/>
      <c r="C37" s="18"/>
      <c r="D37" s="57"/>
      <c r="E37" s="57"/>
      <c r="F37" s="57"/>
      <c r="G37" s="57"/>
    </row>
    <row r="38" customFormat="1" spans="1:7">
      <c r="A38" s="18" t="s">
        <v>200</v>
      </c>
      <c r="B38" s="57"/>
      <c r="C38" s="18"/>
      <c r="D38" s="57"/>
      <c r="E38" s="57"/>
      <c r="F38" s="57"/>
      <c r="G38" s="57"/>
    </row>
    <row r="39" customFormat="1" spans="1:7">
      <c r="A39" s="51" t="s">
        <v>201</v>
      </c>
      <c r="B39" s="57">
        <f t="shared" ref="B39:G39" si="2">B34+B35</f>
        <v>52.6004</v>
      </c>
      <c r="C39" s="51" t="s">
        <v>202</v>
      </c>
      <c r="D39" s="57">
        <f t="shared" si="2"/>
        <v>52.6004</v>
      </c>
      <c r="E39" s="57">
        <f t="shared" si="2"/>
        <v>52.6004</v>
      </c>
      <c r="F39" s="57">
        <f t="shared" si="2"/>
        <v>0</v>
      </c>
      <c r="G39" s="57">
        <f t="shared" si="2"/>
        <v>0</v>
      </c>
    </row>
  </sheetData>
  <mergeCells count="3">
    <mergeCell ref="A2:G2"/>
    <mergeCell ref="A4:B4"/>
    <mergeCell ref="C4:G4"/>
  </mergeCells>
  <pageMargins left="0.747916666666667" right="0.747916666666667" top="0.275" bottom="0.275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H13" sqref="H13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Format="1" customHeight="1" spans="1:25">
      <c r="A1" s="14" t="s">
        <v>136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21" t="s">
        <v>203</v>
      </c>
      <c r="Y1" s="21"/>
    </row>
    <row r="2" customFormat="1" ht="19.5" customHeight="1" spans="1:25">
      <c r="A2" s="15" t="s">
        <v>204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customFormat="1" ht="14.25" customHeight="1" spans="1: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50" t="s">
        <v>4</v>
      </c>
      <c r="X3" s="50"/>
      <c r="Y3" s="50"/>
    </row>
    <row r="4" customFormat="1" ht="14.25" customHeight="1" spans="1:25">
      <c r="A4" s="43" t="s">
        <v>86</v>
      </c>
      <c r="B4" s="43"/>
      <c r="C4" s="43"/>
      <c r="D4" s="43" t="s">
        <v>205</v>
      </c>
      <c r="E4" s="43" t="s">
        <v>206</v>
      </c>
      <c r="F4" s="43" t="s">
        <v>93</v>
      </c>
      <c r="G4" s="43" t="s">
        <v>140</v>
      </c>
      <c r="H4" s="43"/>
      <c r="I4" s="43"/>
      <c r="J4" s="43"/>
      <c r="K4" s="43"/>
      <c r="L4" s="43" t="s">
        <v>141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 t="s">
        <v>142</v>
      </c>
      <c r="X4" s="43"/>
      <c r="Y4" s="43"/>
    </row>
    <row r="5" customFormat="1" ht="70.5" customHeight="1" spans="1:25">
      <c r="A5" s="43" t="s">
        <v>90</v>
      </c>
      <c r="B5" s="43" t="s">
        <v>91</v>
      </c>
      <c r="C5" s="43" t="s">
        <v>92</v>
      </c>
      <c r="D5" s="43"/>
      <c r="E5" s="43"/>
      <c r="F5" s="43"/>
      <c r="G5" s="43" t="s">
        <v>103</v>
      </c>
      <c r="H5" s="43" t="s">
        <v>143</v>
      </c>
      <c r="I5" s="43" t="s">
        <v>144</v>
      </c>
      <c r="J5" s="43" t="s">
        <v>145</v>
      </c>
      <c r="K5" s="43" t="s">
        <v>146</v>
      </c>
      <c r="L5" s="43" t="s">
        <v>103</v>
      </c>
      <c r="M5" s="43" t="s">
        <v>143</v>
      </c>
      <c r="N5" s="43" t="s">
        <v>144</v>
      </c>
      <c r="O5" s="43" t="s">
        <v>145</v>
      </c>
      <c r="P5" s="43" t="s">
        <v>147</v>
      </c>
      <c r="Q5" s="43" t="s">
        <v>148</v>
      </c>
      <c r="R5" s="43" t="s">
        <v>149</v>
      </c>
      <c r="S5" s="43" t="s">
        <v>150</v>
      </c>
      <c r="T5" s="43" t="s">
        <v>151</v>
      </c>
      <c r="U5" s="43" t="s">
        <v>146</v>
      </c>
      <c r="V5" s="43" t="s">
        <v>152</v>
      </c>
      <c r="W5" s="43" t="s">
        <v>103</v>
      </c>
      <c r="X5" s="43" t="s">
        <v>140</v>
      </c>
      <c r="Y5" s="43" t="s">
        <v>153</v>
      </c>
    </row>
    <row r="6" customFormat="1" ht="27" customHeight="1" spans="1:25">
      <c r="A6" s="43" t="s">
        <v>154</v>
      </c>
      <c r="B6" s="43" t="s">
        <v>154</v>
      </c>
      <c r="C6" s="43" t="s">
        <v>154</v>
      </c>
      <c r="D6" s="43" t="s">
        <v>119</v>
      </c>
      <c r="E6" s="43" t="s">
        <v>119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  <c r="S6" s="43">
        <v>14</v>
      </c>
      <c r="T6" s="43">
        <v>15</v>
      </c>
      <c r="U6" s="43">
        <v>16</v>
      </c>
      <c r="V6" s="43">
        <v>17</v>
      </c>
      <c r="W6" s="43">
        <v>18</v>
      </c>
      <c r="X6" s="43">
        <v>19</v>
      </c>
      <c r="Y6" s="43">
        <v>20</v>
      </c>
    </row>
    <row r="7" s="9" customFormat="1" ht="27" customHeight="1" spans="1:25">
      <c r="A7" s="44"/>
      <c r="B7" s="44"/>
      <c r="C7" s="44"/>
      <c r="D7" s="44"/>
      <c r="E7" s="45" t="s">
        <v>100</v>
      </c>
      <c r="F7" s="46">
        <v>52.6004</v>
      </c>
      <c r="G7" s="46">
        <v>52.6004</v>
      </c>
      <c r="H7" s="46">
        <v>45.345176</v>
      </c>
      <c r="I7" s="46">
        <v>7.255224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2"/>
      <c r="Q7" s="42"/>
      <c r="R7" s="42"/>
      <c r="S7" s="42"/>
      <c r="T7" s="42"/>
      <c r="U7" s="42"/>
      <c r="V7" s="42"/>
      <c r="W7" s="42"/>
      <c r="X7" s="42"/>
      <c r="Y7" s="42"/>
    </row>
    <row r="8" customFormat="1" ht="27" customHeight="1" spans="1:25">
      <c r="A8" s="47"/>
      <c r="B8" s="47"/>
      <c r="C8" s="47"/>
      <c r="D8" s="47" t="s">
        <v>120</v>
      </c>
      <c r="E8" s="48" t="s">
        <v>121</v>
      </c>
      <c r="F8" s="46">
        <v>52.6004</v>
      </c>
      <c r="G8" s="46">
        <v>52.6004</v>
      </c>
      <c r="H8" s="46">
        <v>45.345176</v>
      </c>
      <c r="I8" s="46">
        <v>7.255224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9"/>
      <c r="Q8" s="49"/>
      <c r="R8" s="49"/>
      <c r="S8" s="49"/>
      <c r="T8" s="49"/>
      <c r="U8" s="49"/>
      <c r="V8" s="49"/>
      <c r="W8" s="49"/>
      <c r="X8" s="49"/>
      <c r="Y8" s="49"/>
    </row>
    <row r="9" customFormat="1" ht="27" customHeight="1" spans="1:25">
      <c r="A9" s="47" t="s">
        <v>122</v>
      </c>
      <c r="B9" s="47" t="s">
        <v>123</v>
      </c>
      <c r="C9" s="47" t="s">
        <v>124</v>
      </c>
      <c r="D9" s="47" t="s">
        <v>79</v>
      </c>
      <c r="E9" s="48" t="s">
        <v>125</v>
      </c>
      <c r="F9" s="46">
        <v>38.338591</v>
      </c>
      <c r="G9" s="46">
        <v>38.338591</v>
      </c>
      <c r="H9" s="46">
        <v>31.083367</v>
      </c>
      <c r="I9" s="46">
        <v>7.255224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9"/>
      <c r="Q9" s="49"/>
      <c r="R9" s="49"/>
      <c r="S9" s="49"/>
      <c r="T9" s="49"/>
      <c r="U9" s="49"/>
      <c r="V9" s="49"/>
      <c r="W9" s="49"/>
      <c r="X9" s="49"/>
      <c r="Y9" s="49"/>
    </row>
    <row r="10" customFormat="1" ht="27" customHeight="1" spans="1:25">
      <c r="A10" s="47" t="s">
        <v>122</v>
      </c>
      <c r="B10" s="47" t="s">
        <v>126</v>
      </c>
      <c r="C10" s="47" t="s">
        <v>126</v>
      </c>
      <c r="D10" s="47" t="s">
        <v>79</v>
      </c>
      <c r="E10" s="48" t="s">
        <v>127</v>
      </c>
      <c r="F10" s="46">
        <v>5.209793</v>
      </c>
      <c r="G10" s="46">
        <v>5.209793</v>
      </c>
      <c r="H10" s="46">
        <v>5.209793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customFormat="1" ht="27" customHeight="1" spans="1:25">
      <c r="A11" s="47" t="s">
        <v>122</v>
      </c>
      <c r="B11" s="47" t="s">
        <v>126</v>
      </c>
      <c r="C11" s="47" t="s">
        <v>128</v>
      </c>
      <c r="D11" s="47" t="s">
        <v>79</v>
      </c>
      <c r="E11" s="48" t="s">
        <v>129</v>
      </c>
      <c r="F11" s="46">
        <v>2.604897</v>
      </c>
      <c r="G11" s="46">
        <v>2.604897</v>
      </c>
      <c r="H11" s="46">
        <v>2.604897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customFormat="1" ht="27" customHeight="1" spans="1:25">
      <c r="A12" s="47" t="s">
        <v>130</v>
      </c>
      <c r="B12" s="47" t="s">
        <v>131</v>
      </c>
      <c r="C12" s="47" t="s">
        <v>132</v>
      </c>
      <c r="D12" s="47" t="s">
        <v>79</v>
      </c>
      <c r="E12" s="48" t="s">
        <v>133</v>
      </c>
      <c r="F12" s="46">
        <v>2.539774</v>
      </c>
      <c r="G12" s="46">
        <v>2.539774</v>
      </c>
      <c r="H12" s="46">
        <v>2.539774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customFormat="1" ht="27" customHeight="1" spans="1:25">
      <c r="A13" s="47" t="s">
        <v>134</v>
      </c>
      <c r="B13" s="47" t="s">
        <v>132</v>
      </c>
      <c r="C13" s="47" t="s">
        <v>123</v>
      </c>
      <c r="D13" s="47" t="s">
        <v>79</v>
      </c>
      <c r="E13" s="48" t="s">
        <v>135</v>
      </c>
      <c r="F13" s="46">
        <v>3.907345</v>
      </c>
      <c r="G13" s="46">
        <v>3.907345</v>
      </c>
      <c r="H13" s="46">
        <v>3.907345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</row>
  </sheetData>
  <autoFilter ref="A5:Y13">
    <extLst/>
  </autoFilter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D18" sqref="D18"/>
    </sheetView>
  </sheetViews>
  <sheetFormatPr defaultColWidth="10" defaultRowHeight="13.5"/>
  <cols>
    <col min="1" max="1" width="13" style="9" customWidth="1"/>
    <col min="2" max="2" width="33.375" style="9" customWidth="1"/>
    <col min="3" max="5" width="25.625" style="9" customWidth="1"/>
    <col min="6" max="10" width="9.75" style="9" customWidth="1"/>
    <col min="11" max="16384" width="10" style="9"/>
  </cols>
  <sheetData>
    <row r="1" s="9" customFormat="1" ht="14.25" customHeight="1" spans="1:9">
      <c r="A1" s="2"/>
      <c r="B1" s="2"/>
      <c r="C1" s="2"/>
      <c r="D1" s="2"/>
      <c r="E1" s="8" t="s">
        <v>207</v>
      </c>
      <c r="F1" s="2"/>
      <c r="G1" s="2"/>
      <c r="H1" s="2"/>
      <c r="I1" s="2"/>
    </row>
    <row r="2" s="9" customFormat="1" ht="22.5" customHeight="1" spans="1:5">
      <c r="A2" s="3" t="s">
        <v>208</v>
      </c>
      <c r="B2" s="3"/>
      <c r="C2" s="3"/>
      <c r="D2" s="3"/>
      <c r="E2" s="3"/>
    </row>
    <row r="3" s="9" customFormat="1" ht="14.25" customHeight="1" spans="1:9">
      <c r="A3" s="2"/>
      <c r="B3" s="2"/>
      <c r="C3" s="2"/>
      <c r="D3" s="2"/>
      <c r="E3" s="8" t="s">
        <v>4</v>
      </c>
      <c r="F3" s="2"/>
      <c r="G3" s="2"/>
      <c r="H3" s="2"/>
      <c r="I3" s="2"/>
    </row>
    <row r="4" s="9" customFormat="1" ht="14.25" customHeight="1" spans="1:7">
      <c r="A4" s="4" t="s">
        <v>209</v>
      </c>
      <c r="B4" s="4" t="s">
        <v>210</v>
      </c>
      <c r="C4" s="4" t="s">
        <v>140</v>
      </c>
      <c r="D4" s="4"/>
      <c r="E4" s="4"/>
      <c r="F4" s="2"/>
      <c r="G4" s="2"/>
    </row>
    <row r="5" s="9" customFormat="1" ht="9.75" customHeight="1" spans="1:9">
      <c r="A5" s="4"/>
      <c r="B5" s="4"/>
      <c r="C5" s="4" t="s">
        <v>103</v>
      </c>
      <c r="D5" s="4" t="s">
        <v>211</v>
      </c>
      <c r="E5" s="4" t="s">
        <v>212</v>
      </c>
      <c r="F5" s="2"/>
      <c r="G5" s="2"/>
      <c r="H5" s="2"/>
      <c r="I5" s="2"/>
    </row>
    <row r="6" s="9" customFormat="1" ht="6" customHeight="1" spans="1:5">
      <c r="A6" s="4"/>
      <c r="B6" s="4"/>
      <c r="C6" s="4"/>
      <c r="D6" s="4"/>
      <c r="E6" s="4"/>
    </row>
    <row r="7" s="9" customFormat="1" ht="14.25" customHeight="1" spans="1:5">
      <c r="A7" s="4" t="s">
        <v>119</v>
      </c>
      <c r="B7" s="4" t="s">
        <v>119</v>
      </c>
      <c r="C7" s="4">
        <v>1</v>
      </c>
      <c r="D7" s="33">
        <v>2</v>
      </c>
      <c r="E7" s="33">
        <v>3</v>
      </c>
    </row>
    <row r="8" s="9" customFormat="1" ht="14.25" customHeight="1" spans="1:5">
      <c r="A8" s="5"/>
      <c r="B8" s="4" t="s">
        <v>100</v>
      </c>
      <c r="C8" s="34">
        <f>SUM(C9:C30)</f>
        <v>52.6004</v>
      </c>
      <c r="D8" s="35">
        <f>SUM(D9:D30)</f>
        <v>45.345176</v>
      </c>
      <c r="E8" s="35">
        <f>SUM(E9:E30)</f>
        <v>7.255224</v>
      </c>
    </row>
    <row r="9" s="9" customFormat="1" ht="14.25" customHeight="1" spans="1:5">
      <c r="A9" s="36">
        <v>30101</v>
      </c>
      <c r="B9" s="37" t="s">
        <v>213</v>
      </c>
      <c r="C9" s="34">
        <v>10.3848</v>
      </c>
      <c r="D9" s="34">
        <v>10.3848</v>
      </c>
      <c r="E9" s="35">
        <v>0</v>
      </c>
    </row>
    <row r="10" s="9" customFormat="1" ht="14.25" customHeight="1" spans="1:5">
      <c r="A10" s="36">
        <v>30102</v>
      </c>
      <c r="B10" s="37" t="s">
        <v>214</v>
      </c>
      <c r="C10" s="34">
        <v>4.008</v>
      </c>
      <c r="D10" s="34">
        <v>4.008</v>
      </c>
      <c r="E10" s="35">
        <v>0</v>
      </c>
    </row>
    <row r="11" s="9" customFormat="1" ht="14.25" customHeight="1" spans="1:5">
      <c r="A11" s="36">
        <v>30107</v>
      </c>
      <c r="B11" s="37" t="s">
        <v>215</v>
      </c>
      <c r="C11" s="34">
        <v>16.4592</v>
      </c>
      <c r="D11" s="34">
        <v>16.4592</v>
      </c>
      <c r="E11" s="35">
        <v>0</v>
      </c>
    </row>
    <row r="12" s="9" customFormat="1" ht="14.25" customHeight="1" spans="1:5">
      <c r="A12" s="36">
        <v>30108</v>
      </c>
      <c r="B12" s="37" t="s">
        <v>216</v>
      </c>
      <c r="C12" s="34">
        <v>5.209793</v>
      </c>
      <c r="D12" s="34">
        <v>5.209793</v>
      </c>
      <c r="E12" s="35">
        <v>0</v>
      </c>
    </row>
    <row r="13" s="9" customFormat="1" ht="14.25" customHeight="1" spans="1:5">
      <c r="A13" s="36">
        <v>30109</v>
      </c>
      <c r="B13" s="37" t="s">
        <v>217</v>
      </c>
      <c r="C13" s="34">
        <v>2.604897</v>
      </c>
      <c r="D13" s="34">
        <v>2.604897</v>
      </c>
      <c r="E13" s="35">
        <v>0</v>
      </c>
    </row>
    <row r="14" s="9" customFormat="1" ht="14.25" customHeight="1" spans="1:5">
      <c r="A14" s="36">
        <v>30110</v>
      </c>
      <c r="B14" s="37" t="s">
        <v>218</v>
      </c>
      <c r="C14" s="34">
        <v>2.539774</v>
      </c>
      <c r="D14" s="34">
        <v>2.539774</v>
      </c>
      <c r="E14" s="35">
        <v>0</v>
      </c>
    </row>
    <row r="15" s="9" customFormat="1" ht="14.25" customHeight="1" spans="1:8">
      <c r="A15" s="36">
        <v>30112</v>
      </c>
      <c r="B15" s="37" t="s">
        <v>219</v>
      </c>
      <c r="C15" s="34">
        <v>0.231367</v>
      </c>
      <c r="D15" s="34">
        <v>0.231367</v>
      </c>
      <c r="E15" s="35">
        <v>0</v>
      </c>
      <c r="F15" s="38"/>
      <c r="G15" s="39"/>
      <c r="H15" s="39"/>
    </row>
    <row r="16" s="9" customFormat="1" ht="14.25" customHeight="1" spans="1:5">
      <c r="A16" s="36">
        <v>30113</v>
      </c>
      <c r="B16" s="37" t="s">
        <v>220</v>
      </c>
      <c r="C16" s="34">
        <v>3.907345</v>
      </c>
      <c r="D16" s="34">
        <v>3.907345</v>
      </c>
      <c r="E16" s="35">
        <v>0</v>
      </c>
    </row>
    <row r="17" s="9" customFormat="1" ht="14.25" customHeight="1" spans="1:5">
      <c r="A17" s="36">
        <v>30201</v>
      </c>
      <c r="B17" s="37" t="s">
        <v>221</v>
      </c>
      <c r="C17" s="34">
        <v>0.6</v>
      </c>
      <c r="D17" s="34">
        <v>0</v>
      </c>
      <c r="E17" s="35">
        <v>0.6</v>
      </c>
    </row>
    <row r="18" s="9" customFormat="1" ht="14.25" customHeight="1" spans="1:5">
      <c r="A18" s="36">
        <v>30202</v>
      </c>
      <c r="B18" s="37" t="s">
        <v>222</v>
      </c>
      <c r="C18" s="34">
        <v>0.15</v>
      </c>
      <c r="D18" s="34">
        <v>0</v>
      </c>
      <c r="E18" s="35">
        <v>0.15</v>
      </c>
    </row>
    <row r="19" s="9" customFormat="1" ht="14.25" customHeight="1" spans="1:5">
      <c r="A19" s="36">
        <v>30205</v>
      </c>
      <c r="B19" s="37" t="s">
        <v>223</v>
      </c>
      <c r="C19" s="34">
        <v>0.1</v>
      </c>
      <c r="D19" s="34">
        <v>0</v>
      </c>
      <c r="E19" s="35">
        <v>0.1</v>
      </c>
    </row>
    <row r="20" s="9" customFormat="1" ht="14.25" customHeight="1" spans="1:5">
      <c r="A20" s="36">
        <v>30206</v>
      </c>
      <c r="B20" s="37" t="s">
        <v>224</v>
      </c>
      <c r="C20" s="34">
        <v>0.4</v>
      </c>
      <c r="D20" s="34">
        <v>0</v>
      </c>
      <c r="E20" s="35">
        <v>0.4</v>
      </c>
    </row>
    <row r="21" s="9" customFormat="1" ht="14.25" customHeight="1" spans="1:5">
      <c r="A21" s="36">
        <v>30207</v>
      </c>
      <c r="B21" s="37" t="s">
        <v>225</v>
      </c>
      <c r="C21" s="34">
        <v>0.28</v>
      </c>
      <c r="D21" s="34">
        <v>0</v>
      </c>
      <c r="E21" s="35">
        <v>0.28</v>
      </c>
    </row>
    <row r="22" s="9" customFormat="1" ht="14.25" customHeight="1" spans="1:5">
      <c r="A22" s="36">
        <v>30211</v>
      </c>
      <c r="B22" s="37" t="s">
        <v>226</v>
      </c>
      <c r="C22" s="34">
        <v>1.65</v>
      </c>
      <c r="D22" s="34">
        <v>0</v>
      </c>
      <c r="E22" s="35">
        <v>1.65</v>
      </c>
    </row>
    <row r="23" s="9" customFormat="1" ht="14.25" customHeight="1" spans="1:5">
      <c r="A23" s="36">
        <v>30213</v>
      </c>
      <c r="B23" s="37" t="s">
        <v>227</v>
      </c>
      <c r="C23" s="34">
        <v>0.2</v>
      </c>
      <c r="D23" s="34">
        <v>0</v>
      </c>
      <c r="E23" s="35">
        <v>0.2</v>
      </c>
    </row>
    <row r="24" s="9" customFormat="1" ht="14.25" customHeight="1" spans="1:5">
      <c r="A24" s="36">
        <v>30215</v>
      </c>
      <c r="B24" s="37" t="s">
        <v>228</v>
      </c>
      <c r="C24" s="34">
        <v>0.2</v>
      </c>
      <c r="D24" s="34">
        <v>0</v>
      </c>
      <c r="E24" s="35">
        <v>0.2</v>
      </c>
    </row>
    <row r="25" s="9" customFormat="1" ht="14.25" customHeight="1" spans="1:5">
      <c r="A25" s="36">
        <v>30216</v>
      </c>
      <c r="B25" s="37" t="s">
        <v>229</v>
      </c>
      <c r="C25" s="34">
        <v>0.3</v>
      </c>
      <c r="D25" s="34">
        <v>0</v>
      </c>
      <c r="E25" s="35">
        <v>0.3</v>
      </c>
    </row>
    <row r="26" s="9" customFormat="1" ht="14.25" customHeight="1" spans="1:5">
      <c r="A26" s="36">
        <v>30217</v>
      </c>
      <c r="B26" s="37" t="s">
        <v>230</v>
      </c>
      <c r="C26" s="34">
        <v>0.045</v>
      </c>
      <c r="D26" s="34">
        <v>0</v>
      </c>
      <c r="E26" s="35">
        <v>0.045</v>
      </c>
    </row>
    <row r="27" s="9" customFormat="1" ht="14.25" customHeight="1" spans="1:5">
      <c r="A27" s="36">
        <v>30228</v>
      </c>
      <c r="B27" s="37" t="s">
        <v>231</v>
      </c>
      <c r="C27" s="34">
        <v>0.705224</v>
      </c>
      <c r="D27" s="34">
        <v>0</v>
      </c>
      <c r="E27" s="35">
        <v>0.705224</v>
      </c>
    </row>
    <row r="28" s="9" customFormat="1" ht="14.25" customHeight="1" spans="1:5">
      <c r="A28" s="36">
        <v>30229</v>
      </c>
      <c r="B28" s="40" t="s">
        <v>232</v>
      </c>
      <c r="C28" s="34">
        <v>0.25</v>
      </c>
      <c r="D28" s="34">
        <v>0</v>
      </c>
      <c r="E28" s="35">
        <v>0.25</v>
      </c>
    </row>
    <row r="29" s="9" customFormat="1" ht="14.25" customHeight="1" spans="1:5">
      <c r="A29" s="36">
        <v>30231</v>
      </c>
      <c r="B29" s="7" t="s">
        <v>233</v>
      </c>
      <c r="C29" s="41">
        <v>0.3</v>
      </c>
      <c r="D29" s="34">
        <v>0</v>
      </c>
      <c r="E29" s="42">
        <v>0.3</v>
      </c>
    </row>
    <row r="30" s="9" customFormat="1" ht="14.25" customHeight="1" spans="1:5">
      <c r="A30" s="36">
        <v>30299</v>
      </c>
      <c r="B30" s="7" t="s">
        <v>234</v>
      </c>
      <c r="C30" s="13">
        <v>2.075</v>
      </c>
      <c r="D30" s="34">
        <v>0</v>
      </c>
      <c r="E30" s="41">
        <v>2.075</v>
      </c>
    </row>
    <row r="31" s="9" customFormat="1" ht="14.25" customHeight="1" spans="1:5">
      <c r="A31" s="7"/>
      <c r="B31" s="7"/>
      <c r="C31" s="13"/>
      <c r="D31" s="13"/>
      <c r="E31" s="13"/>
    </row>
    <row r="32" s="9" customFormat="1" ht="14.25" customHeight="1"/>
    <row r="33" s="9" customFormat="1" ht="14.25" customHeight="1" spans="2:2">
      <c r="B3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2" sqref="B1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customFormat="1" ht="14.25" customHeight="1" spans="1:3">
      <c r="A1" s="14"/>
      <c r="B1" s="14"/>
      <c r="C1" s="21" t="s">
        <v>235</v>
      </c>
    </row>
    <row r="2" customFormat="1" ht="29.45" customHeight="1" spans="1:3">
      <c r="A2" s="15" t="s">
        <v>236</v>
      </c>
      <c r="B2" s="15"/>
      <c r="C2" s="15"/>
    </row>
    <row r="3" customFormat="1" ht="14.25" customHeight="1" spans="1:3">
      <c r="A3" s="14"/>
      <c r="B3" s="14"/>
      <c r="C3" s="21" t="s">
        <v>4</v>
      </c>
    </row>
    <row r="4" customFormat="1" ht="31.7" customHeight="1" spans="1:3">
      <c r="A4" s="24" t="s">
        <v>237</v>
      </c>
      <c r="B4" s="24" t="s">
        <v>238</v>
      </c>
      <c r="C4" s="24" t="s">
        <v>239</v>
      </c>
    </row>
    <row r="5" customFormat="1" ht="17.1" customHeight="1" spans="1:3">
      <c r="A5" s="24" t="s">
        <v>119</v>
      </c>
      <c r="B5" s="25">
        <v>1</v>
      </c>
      <c r="C5" s="25">
        <v>2</v>
      </c>
    </row>
    <row r="6" customFormat="1" ht="17.1" customHeight="1" spans="1:3">
      <c r="A6" s="24" t="s">
        <v>100</v>
      </c>
      <c r="B6" s="26">
        <v>0.845</v>
      </c>
      <c r="C6" s="26">
        <v>0.845</v>
      </c>
    </row>
    <row r="7" customFormat="1" ht="17.1" customHeight="1" spans="1:3">
      <c r="A7" s="25" t="s">
        <v>240</v>
      </c>
      <c r="B7" s="26">
        <f>SUM(B8:B10)</f>
        <v>0.345</v>
      </c>
      <c r="C7" s="26">
        <f>SUM(C8:C10)</f>
        <v>0.345</v>
      </c>
    </row>
    <row r="8" customFormat="1" ht="17.1" customHeight="1" spans="1:3">
      <c r="A8" s="25" t="s">
        <v>241</v>
      </c>
      <c r="B8" s="26">
        <v>0</v>
      </c>
      <c r="C8" s="27">
        <v>0</v>
      </c>
    </row>
    <row r="9" s="23" customFormat="1" ht="17.1" customHeight="1" spans="1:3">
      <c r="A9" s="25" t="s">
        <v>242</v>
      </c>
      <c r="B9" s="28">
        <v>0.045</v>
      </c>
      <c r="C9" s="29">
        <v>0.045</v>
      </c>
    </row>
    <row r="10" s="23" customFormat="1" ht="17.1" customHeight="1" spans="1:3">
      <c r="A10" s="25" t="s">
        <v>243</v>
      </c>
      <c r="B10" s="30">
        <v>0.3</v>
      </c>
      <c r="C10" s="31">
        <v>0.3</v>
      </c>
    </row>
    <row r="11" customFormat="1" ht="17.1" customHeight="1" spans="1:3">
      <c r="A11" s="25" t="s">
        <v>244</v>
      </c>
      <c r="B11" s="32">
        <v>0.3</v>
      </c>
      <c r="C11" s="32">
        <v>0.3</v>
      </c>
    </row>
    <row r="12" customFormat="1" ht="17.1" customHeight="1" spans="1:3">
      <c r="A12" s="25" t="s">
        <v>245</v>
      </c>
      <c r="B12" s="26">
        <v>0</v>
      </c>
      <c r="C12" s="26">
        <v>0</v>
      </c>
    </row>
    <row r="13" customFormat="1" ht="17.1" customHeight="1" spans="1:3">
      <c r="A13" s="25" t="s">
        <v>246</v>
      </c>
      <c r="B13" s="32">
        <v>0.2</v>
      </c>
      <c r="C13" s="32">
        <v>0.2</v>
      </c>
    </row>
    <row r="14" customFormat="1" ht="17.1" customHeight="1" spans="1:3">
      <c r="A14" s="25" t="s">
        <v>247</v>
      </c>
      <c r="B14" s="32">
        <v>0.3</v>
      </c>
      <c r="C14" s="32">
        <v>0.3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  <ignoredErrors>
    <ignoredError sqref="B7:C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$A1:$XFD1048576"/>
    </sheetView>
  </sheetViews>
  <sheetFormatPr defaultColWidth="10" defaultRowHeight="13.5"/>
  <cols>
    <col min="1" max="3" width="3.75" style="9" customWidth="1"/>
    <col min="4" max="4" width="4.75" style="9" customWidth="1"/>
    <col min="5" max="5" width="8.125" style="9" customWidth="1"/>
    <col min="6" max="6" width="3.875" style="9" customWidth="1"/>
    <col min="7" max="7" width="4.125" style="9" customWidth="1"/>
    <col min="8" max="8" width="5.5" style="9" customWidth="1"/>
    <col min="9" max="9" width="6.125" style="9" customWidth="1"/>
    <col min="10" max="11" width="6.5" style="9" customWidth="1"/>
    <col min="12" max="12" width="3.75" style="9" customWidth="1"/>
    <col min="13" max="13" width="6.375" style="9" customWidth="1"/>
    <col min="14" max="14" width="6.75" style="9" customWidth="1"/>
    <col min="15" max="15" width="6.625" style="9" customWidth="1"/>
    <col min="16" max="16" width="7.75" style="9" customWidth="1"/>
    <col min="17" max="17" width="7.25" style="9" customWidth="1"/>
    <col min="18" max="18" width="4.625" style="9" customWidth="1"/>
    <col min="19" max="19" width="7.5" style="9" customWidth="1"/>
    <col min="20" max="21" width="5.875" style="9" customWidth="1"/>
    <col min="22" max="22" width="4.375" style="9" customWidth="1"/>
    <col min="23" max="23" width="4.5" style="9" customWidth="1"/>
    <col min="24" max="24" width="4.875" style="9" customWidth="1"/>
    <col min="25" max="25" width="4.25" style="9" customWidth="1"/>
    <col min="26" max="26" width="9.75" style="9" customWidth="1"/>
    <col min="27" max="16384" width="10" style="9"/>
  </cols>
  <sheetData>
    <row r="1" s="9" customFormat="1" ht="15" customHeight="1" spans="1:25">
      <c r="A1" s="2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8" t="s">
        <v>248</v>
      </c>
      <c r="Y1" s="8"/>
    </row>
    <row r="2" s="9" customFormat="1" ht="19.5" customHeight="1" spans="1:25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9" customFormat="1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4</v>
      </c>
      <c r="Y3" s="8"/>
    </row>
    <row r="4" s="9" customFormat="1" ht="14.25" customHeight="1" spans="1:25">
      <c r="A4" s="4" t="s">
        <v>86</v>
      </c>
      <c r="B4" s="4"/>
      <c r="C4" s="4"/>
      <c r="D4" s="4" t="s">
        <v>87</v>
      </c>
      <c r="E4" s="4" t="s">
        <v>139</v>
      </c>
      <c r="F4" s="4" t="s">
        <v>93</v>
      </c>
      <c r="G4" s="4" t="s">
        <v>140</v>
      </c>
      <c r="H4" s="4"/>
      <c r="I4" s="4"/>
      <c r="J4" s="4"/>
      <c r="K4" s="4"/>
      <c r="L4" s="4" t="s">
        <v>141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142</v>
      </c>
      <c r="X4" s="4"/>
      <c r="Y4" s="4"/>
    </row>
    <row r="5" s="9" customFormat="1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143</v>
      </c>
      <c r="I5" s="4" t="s">
        <v>144</v>
      </c>
      <c r="J5" s="4" t="s">
        <v>145</v>
      </c>
      <c r="K5" s="4" t="s">
        <v>146</v>
      </c>
      <c r="L5" s="4" t="s">
        <v>103</v>
      </c>
      <c r="M5" s="4" t="s">
        <v>143</v>
      </c>
      <c r="N5" s="4" t="s">
        <v>144</v>
      </c>
      <c r="O5" s="4" t="s">
        <v>145</v>
      </c>
      <c r="P5" s="4" t="s">
        <v>147</v>
      </c>
      <c r="Q5" s="4" t="s">
        <v>148</v>
      </c>
      <c r="R5" s="4" t="s">
        <v>149</v>
      </c>
      <c r="S5" s="4" t="s">
        <v>150</v>
      </c>
      <c r="T5" s="4" t="s">
        <v>151</v>
      </c>
      <c r="U5" s="4" t="s">
        <v>146</v>
      </c>
      <c r="V5" s="4" t="s">
        <v>152</v>
      </c>
      <c r="W5" s="4" t="s">
        <v>103</v>
      </c>
      <c r="X5" s="4" t="s">
        <v>140</v>
      </c>
      <c r="Y5" s="4" t="s">
        <v>153</v>
      </c>
    </row>
    <row r="6" s="9" customFormat="1" ht="14.25" customHeight="1" spans="1:25">
      <c r="A6" s="4" t="s">
        <v>154</v>
      </c>
      <c r="B6" s="4" t="s">
        <v>154</v>
      </c>
      <c r="C6" s="4" t="s">
        <v>154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9" customFormat="1" ht="14.25" customHeight="1" spans="1:25">
      <c r="A7" s="7"/>
      <c r="B7" s="7"/>
      <c r="C7" s="7"/>
      <c r="D7" s="7"/>
      <c r="E7" s="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9" customFormat="1" ht="14.25" customHeight="1" spans="1:25">
      <c r="A8" s="7"/>
      <c r="B8" s="7"/>
      <c r="C8" s="7"/>
      <c r="D8" s="7"/>
      <c r="E8" s="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9" customFormat="1" ht="14.25" customHeight="1" spans="1:25">
      <c r="A9" s="7"/>
      <c r="B9" s="7"/>
      <c r="C9" s="7"/>
      <c r="D9" s="7"/>
      <c r="E9" s="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="9" customFormat="1" ht="14.25" customHeight="1" spans="1:25">
      <c r="A10" s="7"/>
      <c r="B10" s="7"/>
      <c r="C10" s="7"/>
      <c r="D10" s="5"/>
      <c r="E10" s="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="9" customFormat="1" ht="14.25" customHeight="1"/>
    <row r="12" s="9" customFormat="1" ht="33" customHeight="1" spans="1:25">
      <c r="A12" s="22" t="s">
        <v>250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Xuě</cp:lastModifiedBy>
  <dcterms:created xsi:type="dcterms:W3CDTF">2020-02-25T02:11:00Z</dcterms:created>
  <cp:lastPrinted>2020-02-26T00:32:00Z</cp:lastPrinted>
  <dcterms:modified xsi:type="dcterms:W3CDTF">2023-06-07T07:58:55Z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8B52FC5AA0B546D1ADFECD7D1346F9CA</vt:lpwstr>
  </property>
</Properties>
</file>