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附件1" sheetId="3" r:id="rId1"/>
    <sheet name="附件2" sheetId="4" r:id="rId2"/>
    <sheet name="附件3" sheetId="1" r:id="rId3"/>
    <sheet name="附件4" sheetId="2" r:id="rId4"/>
  </sheets>
  <definedNames>
    <definedName name="_xlnm._FilterDatabase" localSheetId="0" hidden="1">附件1!$A$7:$P$17</definedName>
    <definedName name="_xlnm._FilterDatabase" localSheetId="1" hidden="1">附件2!$A$7:$R$15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<sst xmlns="http://schemas.openxmlformats.org/spreadsheetml/2006/main" count="188" uniqueCount="134">
  <si>
    <t>附件1</t>
  </si>
  <si>
    <t>截至2024年末发行的新增政府一般债券情况表</t>
  </si>
  <si>
    <r>
      <rPr>
        <sz val="15"/>
        <color theme="1"/>
        <rFont val="仿宋_GB2312"/>
        <charset val="134"/>
      </rPr>
      <t xml:space="preserve"> </t>
    </r>
  </si>
  <si>
    <r>
      <rPr>
        <sz val="12"/>
        <color rgb="FF000000"/>
        <rFont val="黑体"/>
        <charset val="134"/>
      </rPr>
      <t>部门名称</t>
    </r>
  </si>
  <si>
    <r>
      <rPr>
        <sz val="12"/>
        <color rgb="FF000000"/>
        <rFont val="黑体"/>
        <charset val="134"/>
      </rPr>
      <t>债券信息</t>
    </r>
  </si>
  <si>
    <r>
      <rPr>
        <sz val="12"/>
        <color rgb="FF000000"/>
        <rFont val="黑体"/>
        <charset val="134"/>
      </rPr>
      <t>债券项目情况</t>
    </r>
  </si>
  <si>
    <r>
      <rPr>
        <sz val="12"/>
        <color rgb="FF000000"/>
        <rFont val="黑体"/>
        <charset val="134"/>
      </rPr>
      <t>备注</t>
    </r>
  </si>
  <si>
    <r>
      <rPr>
        <sz val="12"/>
        <color rgb="FF000000"/>
        <rFont val="黑体"/>
        <charset val="134"/>
      </rPr>
      <t>债券名称</t>
    </r>
  </si>
  <si>
    <r>
      <rPr>
        <sz val="12"/>
        <color rgb="FF000000"/>
        <rFont val="黑体"/>
        <charset val="134"/>
      </rPr>
      <t>债券编码</t>
    </r>
  </si>
  <si>
    <r>
      <rPr>
        <sz val="12"/>
        <color rgb="FF000000"/>
        <rFont val="黑体"/>
        <charset val="134"/>
      </rPr>
      <t>债券类型</t>
    </r>
  </si>
  <si>
    <r>
      <rPr>
        <sz val="12"/>
        <color rgb="FF000000"/>
        <rFont val="黑体"/>
        <charset val="134"/>
      </rPr>
      <t>债券规模（万元）</t>
    </r>
  </si>
  <si>
    <r>
      <rPr>
        <sz val="12"/>
        <color rgb="FF000000"/>
        <rFont val="黑体"/>
        <charset val="134"/>
      </rPr>
      <t>发行时间（年/月/日）</t>
    </r>
  </si>
  <si>
    <r>
      <rPr>
        <sz val="12"/>
        <color rgb="FF000000"/>
        <rFont val="黑体"/>
        <charset val="134"/>
      </rPr>
      <t>债券利率（%）</t>
    </r>
  </si>
  <si>
    <r>
      <rPr>
        <sz val="12"/>
        <color rgb="FF000000"/>
        <rFont val="黑体"/>
        <charset val="134"/>
      </rPr>
      <t>债券期限（年）</t>
    </r>
  </si>
  <si>
    <r>
      <rPr>
        <sz val="12"/>
        <color rgb="FF000000"/>
        <rFont val="黑体"/>
        <charset val="134"/>
      </rPr>
      <t>项目名称</t>
    </r>
  </si>
  <si>
    <r>
      <rPr>
        <sz val="12"/>
        <color rgb="FF000000"/>
        <rFont val="黑体"/>
        <charset val="134"/>
      </rPr>
      <t>项目所在地区</t>
    </r>
  </si>
  <si>
    <r>
      <rPr>
        <sz val="12"/>
        <color rgb="FF000000"/>
        <rFont val="黑体"/>
        <charset val="134"/>
      </rPr>
      <t>项目总投资</t>
    </r>
  </si>
  <si>
    <r>
      <rPr>
        <sz val="12"/>
        <color rgb="FF000000"/>
        <rFont val="黑体"/>
        <charset val="134"/>
      </rPr>
      <t>项目已实现投资</t>
    </r>
  </si>
  <si>
    <r>
      <rPr>
        <sz val="12"/>
        <color rgb="FF000000"/>
        <rFont val="黑体"/>
        <charset val="134"/>
      </rPr>
      <t>建设进度及运营情况</t>
    </r>
  </si>
  <si>
    <t>其中：债券资金安排</t>
  </si>
  <si>
    <r>
      <rPr>
        <sz val="12"/>
        <color rgb="FF000000"/>
        <rFont val="黑体"/>
        <charset val="134"/>
      </rPr>
      <t>其中：债券资金安排</t>
    </r>
  </si>
  <si>
    <t>鹿寨县住房和城乡建设局</t>
  </si>
  <si>
    <t>2024年广西壮族自治区政府一般债券（三期）</t>
  </si>
  <si>
    <t>一般债券</t>
  </si>
  <si>
    <t>7年</t>
  </si>
  <si>
    <t>柳州市鹿寨县2024年 棚户区（城市危旧房改造）项目</t>
  </si>
  <si>
    <t>鹿寨县</t>
  </si>
  <si>
    <t>鹿寨县2024年老旧小区改造提升工程（一期）基础设施项目</t>
  </si>
  <si>
    <t>鹿寨县教育局</t>
  </si>
  <si>
    <t>鹿寨县农村义务教育教师周转房项目</t>
  </si>
  <si>
    <t>鹿寨县四排镇三排小学、鹿寨县四排镇那当小学、鹿寨县四排镇新庆小学、鹿寨县四排镇江南小学、鹿寨县黄冕镇六脉小学、鹿寨县平山镇石龙小学，共计6所小学内各建设1栋教师周转房，砖混结构1层，设置23套，建设建筑面积805平方米，配套建设给排水、供配电等附属设施。</t>
  </si>
  <si>
    <t>鹿寨县农村公办学校校舍安全保障长效机制项目</t>
  </si>
  <si>
    <t>鹿寨县四排镇中心校校园内维护改造男生宿舍楼1-3层，维护改造总建筑面积为1731平方米，涉及地面翻新，厕所改造，水电铺设等</t>
  </si>
  <si>
    <t>鹿寨县水利局</t>
  </si>
  <si>
    <t>鹿寨县水利建设项目</t>
  </si>
  <si>
    <t>修建护脚、护坡，修复加固原挡墙基础，河床清淤，植物补植，安装水源隔离保护；群测群防体系建设、山洪灾害监测预警设施设备运行维护</t>
  </si>
  <si>
    <t>鹿寨县人力资源和社会保障局</t>
  </si>
  <si>
    <t>养老保险经办机构服务能力建设</t>
  </si>
  <si>
    <t>鹿寨县农业农村局</t>
  </si>
  <si>
    <t>鹿寨县高标准农田建设项目</t>
  </si>
  <si>
    <t>新建高标准农田0.2万亩、改造提升高标准农田0.8万亩</t>
  </si>
  <si>
    <t>2024年广西壮族自治区政府一般债券（六期）</t>
  </si>
  <si>
    <t>10年</t>
  </si>
  <si>
    <t>注：1.本表由使用一般债券资金的部门逐笔填列后于每年6月底前公开，本次反映2023-2024年末一般债券及对应项目情况。</t>
  </si>
  <si>
    <r>
      <rPr>
        <sz val="14"/>
        <color theme="1"/>
        <rFont val="仿宋_GB2312"/>
        <charset val="134"/>
      </rPr>
      <t>2.项目所在地区按照标准行政区划名称填写。</t>
    </r>
  </si>
  <si>
    <t>附件2</t>
  </si>
  <si>
    <t>截至2024年末发行的新增政府专项债券情况表</t>
  </si>
  <si>
    <t xml:space="preserve"> </t>
  </si>
  <si>
    <t>单位：万元</t>
  </si>
  <si>
    <t>部门名称</t>
  </si>
  <si>
    <t>债券信息</t>
  </si>
  <si>
    <t>债券项目情况</t>
  </si>
  <si>
    <t>备注</t>
  </si>
  <si>
    <t>债券名称</t>
  </si>
  <si>
    <t>债券编码</t>
  </si>
  <si>
    <t>债券类型</t>
  </si>
  <si>
    <t>债券规模（万元）</t>
  </si>
  <si>
    <t>发行时间（年/月/日）</t>
  </si>
  <si>
    <t>债券利率（%）</t>
  </si>
  <si>
    <t>债券期限（年）</t>
  </si>
  <si>
    <t>项目名称</t>
  </si>
  <si>
    <t>债券项目资产类型</t>
  </si>
  <si>
    <t>项目总投资</t>
  </si>
  <si>
    <t>项目已实现投资</t>
  </si>
  <si>
    <t>已取得项目收益</t>
  </si>
  <si>
    <t>形成资产情况</t>
  </si>
  <si>
    <t>建设进度及运营情况</t>
  </si>
  <si>
    <t>柳州鹿寨兴鹿投资有限公司</t>
  </si>
  <si>
    <t>2024年广西壮族自治区政府社会领域专项债券（一期）-2024年广西壮族自治区政府专项债券（八期））</t>
  </si>
  <si>
    <t>2405182</t>
  </si>
  <si>
    <t>其他项目收益专项债券</t>
  </si>
  <si>
    <t>20年</t>
  </si>
  <si>
    <t>鹿寨县中药材生产加工基地项目</t>
  </si>
  <si>
    <t>农业</t>
  </si>
  <si>
    <t>暂未形成资产</t>
  </si>
  <si>
    <t>1#楼主体结构完成，砌体完成，外墙抹灰完成，外立面给排水完成，铝合金窗框安装完成；2#楼主体结构完成夹层施工，屋面层梁板完成，准备浇筑混凝土；3#楼完成主体结构完成,砌体完成，外墙抹灰完成20%；</t>
  </si>
  <si>
    <t>鹿寨县祥鹿投资有限责任公司</t>
  </si>
  <si>
    <t>2024年广西壮族自治区政府产业园区专项债券（四期）-2024年广西壮族自治区政府专项债券（十六期）</t>
  </si>
  <si>
    <t>2405841</t>
  </si>
  <si>
    <t>产业园区专项债券</t>
  </si>
  <si>
    <t>鹿寨县汽车零部件生产加工园区及配套设施建设项目</t>
  </si>
  <si>
    <t>产业园区基础设施</t>
  </si>
  <si>
    <t>1#配套业务用房已完成主体结构验收，装饰装修完成70%工程量；2#厂房已完成主体结构验收，装饰装修完成40%工程量；3#厂房已完成主体结构验收，装饰装修完成30%工程量。</t>
  </si>
  <si>
    <t>鹿寨县民政局</t>
  </si>
  <si>
    <t>2024年广西壮族自治区政府社会领域专项债券（二期）-2024年广西壮族自治区政府专项债券（十五期）</t>
  </si>
  <si>
    <t>2405723</t>
  </si>
  <si>
    <t>鹿寨县康养综合服务中心项目</t>
  </si>
  <si>
    <t>养老托育</t>
  </si>
  <si>
    <t>已完成场地清表，完成支护桩70%，土方开挖外运55%。下一步计划完成支护桩施工。</t>
  </si>
  <si>
    <t>2024年广西壮族自治区政府社会领域专项债券（四期）-2024年广西壮族自治区政府专项债券（二十三期）</t>
  </si>
  <si>
    <t>232811</t>
  </si>
  <si>
    <t>2022年广西壮族自治区政府社会领域专项债券（四期）-2022年广西壮族自治区政府专项债券（二十五期）</t>
  </si>
  <si>
    <t>2271161</t>
  </si>
  <si>
    <t>鹿寨县热电联产热力管网工程一期项目</t>
  </si>
  <si>
    <t>1#至4#厂房基础承台浇筑完成，7#、11#厂房基础分部工程完成，10#厂房钢柱吊装完成90%。</t>
  </si>
  <si>
    <t>2022年广西壮族自治区政府社会领域专项债券（三期）-2022年广西壮族自治区政府专项债券（十四期）</t>
  </si>
  <si>
    <t>2205768</t>
  </si>
  <si>
    <t>注：本表由使用专项债券资金的部门逐笔填列后于每年6月底前公开，本次反映2023-2024年末专项债券及对应项目情况。</t>
  </si>
  <si>
    <t>附件3</t>
  </si>
  <si>
    <r>
      <rPr>
        <sz val="16"/>
        <color theme="1"/>
        <rFont val="仿宋_GB2312"/>
        <charset val="134"/>
      </rPr>
      <t xml:space="preserve"> </t>
    </r>
  </si>
  <si>
    <t>截至2024年末发行的新增政府一般债券资金收支情况表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</si>
  <si>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</si>
  <si>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</si>
  <si>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</si>
  <si>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</si>
  <si>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</si>
  <si>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</si>
  <si>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t>201一般公共服务支出</t>
  </si>
  <si>
    <t>202外交支出</t>
  </si>
  <si>
    <t>203国防支出</t>
  </si>
  <si>
    <t>204公共安全支出</t>
  </si>
  <si>
    <t>205教育支出</t>
  </si>
  <si>
    <t>…</t>
  </si>
  <si>
    <t>206科学技术支出</t>
  </si>
  <si>
    <t>207文化旅游体育与传媒支出</t>
  </si>
  <si>
    <t>208社会保障和就业支出</t>
  </si>
  <si>
    <t>210卫生健康支出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</si>
  <si>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</si>
  <si>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</si>
  <si>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</si>
  <si>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</si>
  <si>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</si>
  <si>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</si>
  <si>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</si>
  <si>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</si>
  <si>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</si>
  <si>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</si>
  <si>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</si>
  <si>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224灾害防治及应急管理支出</t>
  </si>
  <si>
    <t>附件4</t>
  </si>
  <si>
    <t>截至2024年末发行的新增政府专项债券资金收支情况表</t>
  </si>
  <si>
    <t>截至2024年末新增专项债券资金收入</t>
  </si>
  <si>
    <t>截至2024年末新增专项债券资金安排的支出</t>
  </si>
  <si>
    <t>229其他支出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</si>
</sst>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2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134"/>
    </font>
    <font>
      <sz val="10"/>
      <name val="仿宋_GB2312"/>
      <charset val="134"/>
    </font>
    <font>
      <sz val="10"/>
      <color indexed="8"/>
      <name val="仿宋_GB2312"/>
      <charset val="1"/>
    </font>
    <font>
      <sz val="10"/>
      <color rgb="FF000000"/>
      <name val="仿宋_GB2312"/>
      <charset val="1"/>
    </font>
    <font>
      <sz val="14"/>
      <color theme="1"/>
      <name val="仿宋_GB2312"/>
      <charset val="134"/>
    </font>
    <font>
      <sz val="10"/>
      <color theme="1"/>
      <name val="方正小标宋简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</font>
    <font>
      <sz val="15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宋体"/>
      <charset val="1"/>
    </font>
    <font>
      <sz val="10"/>
      <color theme="1"/>
      <name val="宋体"/>
      <charset val="134"/>
      <scheme val="minor"/>
    </font>
    <font>
      <sz val="10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2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31" applyNumberFormat="0" applyAlignment="0" applyProtection="0">
      <alignment vertical="center"/>
    </xf>
    <xf numFmtId="0" fontId="32" fillId="4" borderId="32" applyNumberFormat="0" applyAlignment="0" applyProtection="0">
      <alignment vertical="center"/>
    </xf>
    <xf numFmtId="0" fontId="33" fillId="4" borderId="31" applyNumberFormat="0" applyAlignment="0" applyProtection="0">
      <alignment vertical="center"/>
    </xf>
    <xf numFmtId="0" fontId="34" fillId="5" borderId="33" applyNumberFormat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right" vertical="center"/>
    </xf>
    <xf numFmtId="0" fontId="4" fillId="0" borderId="1" xfId="49" applyFont="1" applyBorder="1" applyAlignment="1">
      <alignment horizontal="justify" vertical="top" wrapText="1"/>
    </xf>
    <xf numFmtId="0" fontId="4" fillId="0" borderId="2" xfId="49" applyFont="1" applyBorder="1" applyAlignment="1">
      <alignment horizontal="justify" vertical="top"/>
    </xf>
    <xf numFmtId="0" fontId="4" fillId="0" borderId="1" xfId="49" applyFont="1" applyBorder="1" applyAlignment="1">
      <alignment horizontal="justify" vertical="top"/>
    </xf>
    <xf numFmtId="43" fontId="4" fillId="0" borderId="2" xfId="49" applyNumberFormat="1" applyFont="1" applyBorder="1" applyAlignment="1">
      <alignment horizontal="center" vertical="top"/>
    </xf>
    <xf numFmtId="176" fontId="5" fillId="0" borderId="3" xfId="49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top"/>
    </xf>
    <xf numFmtId="0" fontId="0" fillId="0" borderId="0" xfId="0" applyFill="1" applyAlignment="1">
      <alignment vertical="center"/>
    </xf>
    <xf numFmtId="0" fontId="7" fillId="0" borderId="0" xfId="49" applyFont="1" applyAlignment="1">
      <alignment horizontal="justify" vertical="center"/>
    </xf>
    <xf numFmtId="0" fontId="3" fillId="0" borderId="0" xfId="49" applyFont="1" applyAlignment="1">
      <alignment horizontal="justify" vertical="center"/>
    </xf>
    <xf numFmtId="0" fontId="6" fillId="0" borderId="1" xfId="49" applyFont="1" applyBorder="1" applyAlignment="1">
      <alignment horizontal="justify" vertical="top" wrapText="1"/>
    </xf>
    <xf numFmtId="0" fontId="6" fillId="0" borderId="4" xfId="49" applyFont="1" applyBorder="1" applyAlignment="1">
      <alignment horizontal="center" vertical="top" wrapText="1"/>
    </xf>
    <xf numFmtId="0" fontId="6" fillId="0" borderId="5" xfId="49" applyFont="1" applyBorder="1" applyAlignment="1">
      <alignment horizontal="center" vertical="top" wrapText="1"/>
    </xf>
    <xf numFmtId="0" fontId="6" fillId="0" borderId="2" xfId="49" applyFont="1" applyBorder="1" applyAlignment="1">
      <alignment horizontal="justify" vertical="top"/>
    </xf>
    <xf numFmtId="0" fontId="6" fillId="0" borderId="1" xfId="49" applyFont="1" applyBorder="1" applyAlignment="1">
      <alignment horizontal="justify" vertical="top"/>
    </xf>
    <xf numFmtId="0" fontId="6" fillId="0" borderId="2" xfId="49" applyFont="1" applyBorder="1" applyAlignment="1">
      <alignment horizontal="justify" vertical="top" wrapText="1"/>
    </xf>
    <xf numFmtId="0" fontId="6" fillId="0" borderId="2" xfId="49" applyFont="1" applyFill="1" applyBorder="1" applyAlignment="1">
      <alignment horizontal="justify" vertical="top"/>
    </xf>
    <xf numFmtId="0" fontId="6" fillId="0" borderId="6" xfId="49" applyFont="1" applyBorder="1" applyAlignment="1">
      <alignment horizontal="justify" vertical="top" wrapText="1"/>
    </xf>
    <xf numFmtId="0" fontId="6" fillId="0" borderId="7" xfId="49" applyFont="1" applyBorder="1" applyAlignment="1">
      <alignment horizontal="justify" vertical="top"/>
    </xf>
    <xf numFmtId="0" fontId="6" fillId="0" borderId="3" xfId="49" applyFont="1" applyBorder="1" applyAlignment="1">
      <alignment horizontal="justify" vertical="top"/>
    </xf>
    <xf numFmtId="0" fontId="0" fillId="0" borderId="0" xfId="0" applyFill="1">
      <alignment vertical="center"/>
    </xf>
    <xf numFmtId="41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1" fontId="8" fillId="0" borderId="0" xfId="0" applyNumberFormat="1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41" fontId="2" fillId="0" borderId="0" xfId="49" applyNumberFormat="1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 wrapText="1"/>
    </xf>
    <xf numFmtId="0" fontId="9" fillId="0" borderId="8" xfId="49" applyFont="1" applyFill="1" applyBorder="1" applyAlignment="1">
      <alignment horizontal="center" vertical="center" wrapText="1"/>
    </xf>
    <xf numFmtId="0" fontId="9" fillId="0" borderId="5" xfId="49" applyFont="1" applyFill="1" applyBorder="1" applyAlignment="1">
      <alignment horizontal="center" vertical="center" wrapText="1"/>
    </xf>
    <xf numFmtId="41" fontId="9" fillId="0" borderId="5" xfId="49" applyNumberFormat="1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41" fontId="9" fillId="0" borderId="3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1" fontId="10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1" fontId="10" fillId="0" borderId="11" xfId="0" applyNumberFormat="1" applyFont="1" applyFill="1" applyBorder="1" applyAlignment="1">
      <alignment horizontal="center" vertical="center" wrapText="1"/>
    </xf>
    <xf numFmtId="14" fontId="12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1" fontId="10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0" xfId="49" applyFont="1" applyFill="1" applyAlignment="1">
      <alignment horizontal="left" vertical="center"/>
    </xf>
    <xf numFmtId="0" fontId="14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9" fillId="0" borderId="14" xfId="49" applyFont="1" applyFill="1" applyBorder="1" applyAlignment="1">
      <alignment horizontal="center" vertical="center" wrapText="1"/>
    </xf>
    <xf numFmtId="0" fontId="9" fillId="0" borderId="15" xfId="49" applyFont="1" applyFill="1" applyBorder="1" applyAlignment="1">
      <alignment horizontal="center" vertical="center" wrapText="1"/>
    </xf>
    <xf numFmtId="0" fontId="9" fillId="0" borderId="11" xfId="49" applyFont="1" applyFill="1" applyBorder="1" applyAlignment="1">
      <alignment horizontal="center" vertical="center" wrapText="1"/>
    </xf>
    <xf numFmtId="0" fontId="9" fillId="0" borderId="16" xfId="49" applyFont="1" applyFill="1" applyBorder="1" applyAlignment="1">
      <alignment horizontal="center" vertical="center" wrapText="1"/>
    </xf>
    <xf numFmtId="0" fontId="9" fillId="0" borderId="6" xfId="49" applyFont="1" applyFill="1" applyBorder="1" applyAlignment="1">
      <alignment horizontal="center" vertical="center" wrapText="1"/>
    </xf>
    <xf numFmtId="0" fontId="9" fillId="0" borderId="17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9" fillId="0" borderId="18" xfId="49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10" fillId="0" borderId="14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0" fillId="0" borderId="17" xfId="49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5" fillId="0" borderId="19" xfId="49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49" applyFont="1" applyAlignment="1">
      <alignment horizontal="center" vertical="center"/>
    </xf>
    <xf numFmtId="0" fontId="0" fillId="0" borderId="0" xfId="49" applyAlignment="1">
      <alignment horizontal="center" vertical="center"/>
    </xf>
    <xf numFmtId="0" fontId="9" fillId="0" borderId="19" xfId="49" applyFont="1" applyBorder="1" applyAlignment="1">
      <alignment horizontal="center" vertical="center" wrapText="1"/>
    </xf>
    <xf numFmtId="0" fontId="9" fillId="0" borderId="20" xfId="49" applyFont="1" applyBorder="1" applyAlignment="1">
      <alignment horizontal="center" vertical="center" wrapText="1"/>
    </xf>
    <xf numFmtId="0" fontId="9" fillId="0" borderId="15" xfId="49" applyFont="1" applyBorder="1" applyAlignment="1">
      <alignment horizontal="center" vertical="center" wrapText="1"/>
    </xf>
    <xf numFmtId="0" fontId="19" fillId="0" borderId="21" xfId="49" applyFont="1" applyBorder="1" applyAlignment="1">
      <alignment horizontal="center" vertical="center" wrapText="1"/>
    </xf>
    <xf numFmtId="0" fontId="19" fillId="0" borderId="17" xfId="49" applyFont="1" applyBorder="1" applyAlignment="1">
      <alignment horizontal="center" vertical="center" wrapText="1"/>
    </xf>
    <xf numFmtId="49" fontId="19" fillId="0" borderId="17" xfId="49" applyNumberFormat="1" applyFont="1" applyBorder="1" applyAlignment="1">
      <alignment horizontal="center" vertical="center" wrapText="1"/>
    </xf>
    <xf numFmtId="14" fontId="19" fillId="0" borderId="17" xfId="49" applyNumberFormat="1" applyFont="1" applyBorder="1" applyAlignment="1">
      <alignment horizontal="center" vertical="center" wrapText="1"/>
    </xf>
    <xf numFmtId="0" fontId="19" fillId="0" borderId="22" xfId="49" applyFont="1" applyBorder="1" applyAlignment="1">
      <alignment horizontal="center" vertical="center" wrapText="1"/>
    </xf>
    <xf numFmtId="0" fontId="19" fillId="0" borderId="23" xfId="49" applyFont="1" applyBorder="1" applyAlignment="1">
      <alignment horizontal="center" vertical="center" wrapText="1"/>
    </xf>
    <xf numFmtId="0" fontId="19" fillId="0" borderId="24" xfId="49" applyFont="1" applyBorder="1" applyAlignment="1">
      <alignment horizontal="center" vertical="center" wrapText="1"/>
    </xf>
    <xf numFmtId="0" fontId="19" fillId="0" borderId="3" xfId="49" applyFont="1" applyBorder="1" applyAlignment="1">
      <alignment horizontal="center" vertical="center" wrapText="1"/>
    </xf>
    <xf numFmtId="49" fontId="19" fillId="0" borderId="3" xfId="49" applyNumberFormat="1" applyFont="1" applyBorder="1" applyAlignment="1">
      <alignment horizontal="center" vertical="center" wrapText="1"/>
    </xf>
    <xf numFmtId="14" fontId="19" fillId="0" borderId="3" xfId="49" applyNumberFormat="1" applyFont="1" applyBorder="1" applyAlignment="1">
      <alignment horizontal="center" vertical="center" wrapText="1"/>
    </xf>
    <xf numFmtId="0" fontId="13" fillId="0" borderId="0" xfId="49" applyFont="1" applyAlignment="1">
      <alignment vertical="center"/>
    </xf>
    <xf numFmtId="0" fontId="0" fillId="0" borderId="0" xfId="49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14" fillId="0" borderId="0" xfId="49" applyFont="1" applyAlignment="1">
      <alignment horizontal="center" vertical="center"/>
    </xf>
    <xf numFmtId="0" fontId="0" fillId="0" borderId="0" xfId="49" applyAlignment="1">
      <alignment horizontal="center" vertical="center" wrapText="1"/>
    </xf>
    <xf numFmtId="0" fontId="21" fillId="0" borderId="0" xfId="49" applyFont="1" applyAlignment="1">
      <alignment horizontal="center" vertical="center"/>
    </xf>
    <xf numFmtId="0" fontId="22" fillId="0" borderId="20" xfId="49" applyFont="1" applyBorder="1" applyAlignment="1">
      <alignment horizontal="center" vertical="center" wrapText="1"/>
    </xf>
    <xf numFmtId="0" fontId="9" fillId="0" borderId="25" xfId="49" applyFont="1" applyBorder="1" applyAlignment="1">
      <alignment horizontal="center" vertical="center" wrapText="1"/>
    </xf>
    <xf numFmtId="0" fontId="9" fillId="0" borderId="8" xfId="49" applyFont="1" applyBorder="1" applyAlignment="1">
      <alignment horizontal="center" vertical="center" wrapText="1"/>
    </xf>
    <xf numFmtId="0" fontId="9" fillId="0" borderId="26" xfId="49" applyFont="1" applyBorder="1" applyAlignment="1">
      <alignment horizontal="center" vertical="center" wrapText="1"/>
    </xf>
    <xf numFmtId="0" fontId="22" fillId="0" borderId="26" xfId="49" applyFont="1" applyBorder="1" applyAlignment="1">
      <alignment horizontal="center" vertical="center" wrapText="1"/>
    </xf>
    <xf numFmtId="0" fontId="9" fillId="0" borderId="27" xfId="49" applyFont="1" applyBorder="1" applyAlignment="1">
      <alignment horizontal="center" vertical="center" wrapText="1"/>
    </xf>
    <xf numFmtId="0" fontId="9" fillId="0" borderId="18" xfId="49" applyFont="1" applyBorder="1" applyAlignment="1">
      <alignment horizontal="center" vertical="center" wrapText="1"/>
    </xf>
    <xf numFmtId="0" fontId="22" fillId="0" borderId="1" xfId="49" applyFont="1" applyBorder="1" applyAlignment="1">
      <alignment horizontal="center" vertical="center" wrapText="1"/>
    </xf>
    <xf numFmtId="0" fontId="9" fillId="0" borderId="3" xfId="49" applyFont="1" applyBorder="1" applyAlignment="1">
      <alignment horizontal="center" vertical="center" wrapText="1"/>
    </xf>
    <xf numFmtId="0" fontId="9" fillId="0" borderId="5" xfId="49" applyFont="1" applyBorder="1" applyAlignment="1">
      <alignment horizontal="center" vertical="center" wrapText="1"/>
    </xf>
    <xf numFmtId="0" fontId="19" fillId="0" borderId="3" xfId="49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" xfId="49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0" fontId="0" fillId="0" borderId="0" xfId="49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t>ImpTraceLabel=PD94bWwgdmVyc2lvbj0nMS4wJyBlbmNvZGluZz0nVVRGLTgnPz48dHJhY2U+PGNvbnRlbnQ+PC9jb250ZW50PjxhY2NvdW50PjVuOHFwNnRtOGpxeDl1c2k4dndzOHI8L2FjY291bnQ+PG1hY2hpbmVDb2RlPkxGQzQ1MFIwMjUwNzEKPC9tYWNoaW5lQ29kZT48dGltZT4yMDIzLTA2LTI5IDE2OjU4OjU2PC90aW1lPjxzeXN0ZW0+TUI8c3lzdGVtPjwvdHJhY2U+</a:t>
          </a:r>
          <a:endParaRPr lang="zh-CN" altLang="en-US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3" name="ImpTraceLabel" hidden="1"/>
        <xdr:cNvSpPr txBox="1"/>
      </xdr:nvSpPr>
      <xdr:spPr>
        <a:xfrm>
          <a:off x="0" y="20955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t>ImpTraceLabel=PD94bWwgdmVyc2lvbj0nMS4wJyBlbmNvZGluZz0nVVRGLTgnPz48dHJhY2U+PGNvbnRlbnQ+PC9jb250ZW50PjxhY2NvdW50PjVuOHFwNnRtOGpxeDl1c2k4dndzOHI8L2FjY291bnQ+PG1hY2hpbmVDb2RlPkxGQzQ1MFIwMjUwNzEKPC9tYWNoaW5lQ29kZT48dGltZT4yMDIzLTA2LTI5IDE2OjU4OjU2PC90aW1lPjxzeXN0ZW0+TUI8c3lzdGVtPjwvdHJhY2U+</a:t>
          </a:r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t>ImpTraceLabel=PD94bWwgdmVyc2lvbj0nMS4wJyBlbmNvZGluZz0nVVRGLTgnPz48dHJhY2U+PGNvbnRlbnQ+PC9jb250ZW50PjxhY2NvdW50PjVuOHFwNnRtOGpxeDl1c2k4dndzOHI8L2FjY291bnQ+PG1hY2hpbmVDb2RlPkxGQzQ1MFIwMjUwNzEKPC9tYWNoaW5lQ29kZT48dGltZT4yMDIzLTA2LTI5IDE2OjU4OjU2PC90aW1lPjxzeXN0ZW0+TUI8c3lzdGVtPjwvdHJhY2U+</a:t>
          </a:r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t>ImpTraceLabel=PD94bWwgdmVyc2lvbj0nMS4wJyBlbmNvZGluZz0nVVRGLTgnPz48dHJhY2U+PGNvbnRlbnQ+PC9jb250ZW50PjxhY2NvdW50PjVuOHFwNnRtOGpxeDl1c2k4dndzOHI8L2FjY291bnQ+PG1hY2hpbmVDb2RlPkxGQzQ1MFIwMjUwNzEKPC9tYWNoaW5lQ29kZT48dGltZT4yMDIzLTA2LTI5IDE2OjU4OjU2PC90aW1lPjxzeXN0ZW0+TUI8c3lzdGVtPjwvdHJhY2U+</a:t>
          </a:r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selection activeCell="N15" sqref="N15"/>
    </sheetView>
  </sheetViews>
  <sheetFormatPr defaultColWidth="9" defaultRowHeight="13.5"/>
  <cols>
    <col min="1" max="1" width="10.875" style="83" customWidth="1"/>
    <col min="2" max="2" width="9.5" customWidth="1"/>
    <col min="3" max="3" width="3.875" customWidth="1"/>
    <col min="4" max="4" width="3.625" customWidth="1"/>
    <col min="5" max="5" width="8.25" customWidth="1"/>
    <col min="6" max="6" width="11.125" customWidth="1"/>
    <col min="9" max="9" width="20.375" customWidth="1"/>
    <col min="10" max="10" width="9" style="84"/>
    <col min="11" max="11" width="9.375"/>
    <col min="12" max="12" width="9.25"/>
    <col min="13" max="13" width="9.375"/>
    <col min="14" max="14" width="10.125"/>
    <col min="15" max="15" width="34.25" customWidth="1"/>
  </cols>
  <sheetData>
    <row r="1" ht="16.5" spans="1:16">
      <c r="A1" s="26" t="s">
        <v>0</v>
      </c>
      <c r="B1" s="26"/>
      <c r="C1" s="85"/>
      <c r="D1" s="85"/>
      <c r="E1" s="86"/>
      <c r="F1" s="86"/>
      <c r="G1" s="86"/>
      <c r="H1" s="86"/>
      <c r="I1" s="86"/>
      <c r="J1" s="86"/>
      <c r="K1" s="86"/>
      <c r="L1" s="104"/>
      <c r="M1" s="86"/>
      <c r="N1" s="86"/>
      <c r="O1" s="86"/>
      <c r="P1" s="86"/>
    </row>
    <row r="2" ht="28.5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105"/>
      <c r="K2" s="3"/>
      <c r="L2" s="106"/>
      <c r="M2" s="3"/>
      <c r="N2" s="3"/>
      <c r="O2" s="105"/>
      <c r="P2" s="3"/>
    </row>
    <row r="3" ht="20.25" spans="1:16">
      <c r="A3" s="87" t="s">
        <v>2</v>
      </c>
      <c r="B3" s="88"/>
      <c r="C3" s="88"/>
      <c r="D3" s="88"/>
      <c r="E3" s="88"/>
      <c r="F3" s="88"/>
      <c r="G3" s="88"/>
      <c r="H3" s="88"/>
      <c r="I3" s="88"/>
      <c r="J3" s="107"/>
      <c r="K3" s="88"/>
      <c r="L3" s="108"/>
      <c r="M3" s="88"/>
      <c r="N3" s="88"/>
      <c r="O3" s="107"/>
      <c r="P3" s="88"/>
    </row>
    <row r="4" ht="15" spans="1:16">
      <c r="A4" s="89" t="s">
        <v>3</v>
      </c>
      <c r="B4" s="90" t="s">
        <v>4</v>
      </c>
      <c r="C4" s="90"/>
      <c r="D4" s="90"/>
      <c r="E4" s="90"/>
      <c r="F4" s="90"/>
      <c r="G4" s="90"/>
      <c r="H4" s="90"/>
      <c r="I4" s="90" t="s">
        <v>5</v>
      </c>
      <c r="J4" s="90"/>
      <c r="K4" s="90"/>
      <c r="L4" s="109"/>
      <c r="M4" s="90"/>
      <c r="N4" s="90"/>
      <c r="O4" s="110"/>
      <c r="P4" s="111" t="s">
        <v>6</v>
      </c>
    </row>
    <row r="5" ht="10" customHeight="1" spans="1:16">
      <c r="A5" s="89"/>
      <c r="B5" s="91" t="s">
        <v>7</v>
      </c>
      <c r="C5" s="91" t="s">
        <v>8</v>
      </c>
      <c r="D5" s="91" t="s">
        <v>9</v>
      </c>
      <c r="E5" s="91" t="s">
        <v>10</v>
      </c>
      <c r="F5" s="91" t="s">
        <v>11</v>
      </c>
      <c r="G5" s="91" t="s">
        <v>12</v>
      </c>
      <c r="H5" s="91" t="s">
        <v>13</v>
      </c>
      <c r="I5" s="91" t="s">
        <v>14</v>
      </c>
      <c r="J5" s="91" t="s">
        <v>15</v>
      </c>
      <c r="K5" s="112" t="s">
        <v>16</v>
      </c>
      <c r="L5" s="113"/>
      <c r="M5" s="112" t="s">
        <v>17</v>
      </c>
      <c r="N5" s="112"/>
      <c r="O5" s="114" t="s">
        <v>18</v>
      </c>
      <c r="P5" s="111"/>
    </row>
    <row r="6" ht="14.25" spans="1:16">
      <c r="A6" s="89"/>
      <c r="B6" s="91"/>
      <c r="C6" s="91"/>
      <c r="D6" s="91"/>
      <c r="E6" s="91"/>
      <c r="F6" s="91"/>
      <c r="G6" s="91"/>
      <c r="H6" s="91"/>
      <c r="I6" s="91"/>
      <c r="J6" s="91"/>
      <c r="K6" s="112"/>
      <c r="L6" s="113"/>
      <c r="M6" s="112"/>
      <c r="N6" s="112"/>
      <c r="O6" s="114"/>
      <c r="P6" s="111"/>
    </row>
    <row r="7" ht="43.5" spans="1:16">
      <c r="A7" s="89"/>
      <c r="B7" s="91"/>
      <c r="C7" s="91"/>
      <c r="D7" s="91"/>
      <c r="E7" s="91"/>
      <c r="F7" s="91"/>
      <c r="G7" s="91"/>
      <c r="H7" s="91"/>
      <c r="I7" s="91"/>
      <c r="J7" s="91"/>
      <c r="K7" s="115"/>
      <c r="L7" s="116" t="s">
        <v>19</v>
      </c>
      <c r="M7" s="117"/>
      <c r="N7" s="118" t="s">
        <v>20</v>
      </c>
      <c r="O7" s="114"/>
      <c r="P7" s="111"/>
    </row>
    <row r="8" ht="46" customHeight="1" spans="1:16">
      <c r="A8" s="92" t="s">
        <v>21</v>
      </c>
      <c r="B8" s="93" t="s">
        <v>22</v>
      </c>
      <c r="C8" s="94">
        <v>2405291</v>
      </c>
      <c r="D8" s="93" t="s">
        <v>23</v>
      </c>
      <c r="E8" s="93">
        <v>3060.54</v>
      </c>
      <c r="F8" s="95">
        <v>45429</v>
      </c>
      <c r="G8" s="93">
        <v>2.37</v>
      </c>
      <c r="H8" s="93" t="s">
        <v>24</v>
      </c>
      <c r="I8" s="119" t="s">
        <v>25</v>
      </c>
      <c r="J8" s="99" t="s">
        <v>26</v>
      </c>
      <c r="K8" s="120">
        <v>150.34</v>
      </c>
      <c r="L8" s="120">
        <v>39.6</v>
      </c>
      <c r="M8" s="120">
        <v>0</v>
      </c>
      <c r="N8" s="120">
        <v>0</v>
      </c>
      <c r="O8" s="121"/>
      <c r="P8" s="122"/>
    </row>
    <row r="9" ht="46" customHeight="1" spans="1:16">
      <c r="A9" s="96"/>
      <c r="B9" s="93"/>
      <c r="C9" s="94"/>
      <c r="D9" s="93"/>
      <c r="E9" s="93"/>
      <c r="F9" s="95"/>
      <c r="G9" s="93"/>
      <c r="H9" s="93"/>
      <c r="I9" s="119" t="s">
        <v>27</v>
      </c>
      <c r="J9" s="99" t="s">
        <v>26</v>
      </c>
      <c r="K9" s="120">
        <v>963.94</v>
      </c>
      <c r="L9" s="120">
        <v>529.94</v>
      </c>
      <c r="M9" s="120">
        <v>0</v>
      </c>
      <c r="N9" s="120">
        <v>0</v>
      </c>
      <c r="O9" s="121"/>
      <c r="P9" s="122"/>
    </row>
    <row r="10" ht="93" customHeight="1" spans="1:16">
      <c r="A10" s="97" t="s">
        <v>28</v>
      </c>
      <c r="B10" s="93"/>
      <c r="C10" s="94"/>
      <c r="D10" s="93"/>
      <c r="E10" s="93"/>
      <c r="F10" s="95"/>
      <c r="G10" s="93"/>
      <c r="H10" s="93"/>
      <c r="I10" s="119" t="s">
        <v>29</v>
      </c>
      <c r="J10" s="99" t="s">
        <v>26</v>
      </c>
      <c r="K10" s="120">
        <v>68</v>
      </c>
      <c r="L10" s="120">
        <v>68</v>
      </c>
      <c r="M10" s="120">
        <v>62.226783</v>
      </c>
      <c r="N10" s="120">
        <v>62.226783</v>
      </c>
      <c r="O10" s="121" t="s">
        <v>30</v>
      </c>
      <c r="P10" s="122"/>
    </row>
    <row r="11" ht="64" customHeight="1" spans="1:16">
      <c r="A11" s="96"/>
      <c r="B11" s="93"/>
      <c r="C11" s="94"/>
      <c r="D11" s="93"/>
      <c r="E11" s="93"/>
      <c r="F11" s="95"/>
      <c r="G11" s="93"/>
      <c r="H11" s="93"/>
      <c r="I11" s="119" t="s">
        <v>31</v>
      </c>
      <c r="J11" s="99" t="s">
        <v>26</v>
      </c>
      <c r="K11" s="120">
        <v>140</v>
      </c>
      <c r="L11" s="120">
        <v>140</v>
      </c>
      <c r="M11" s="120">
        <v>137.753</v>
      </c>
      <c r="N11" s="120">
        <v>137.753</v>
      </c>
      <c r="O11" s="121" t="s">
        <v>32</v>
      </c>
      <c r="P11" s="122"/>
    </row>
    <row r="12" ht="63" customHeight="1" spans="1:16">
      <c r="A12" s="98" t="s">
        <v>33</v>
      </c>
      <c r="B12" s="93"/>
      <c r="C12" s="94"/>
      <c r="D12" s="93"/>
      <c r="E12" s="93"/>
      <c r="F12" s="95"/>
      <c r="G12" s="93"/>
      <c r="H12" s="93"/>
      <c r="I12" s="119" t="s">
        <v>34</v>
      </c>
      <c r="J12" s="99" t="s">
        <v>26</v>
      </c>
      <c r="K12" s="120">
        <v>227</v>
      </c>
      <c r="L12" s="120">
        <v>227</v>
      </c>
      <c r="M12" s="120">
        <v>23.2</v>
      </c>
      <c r="N12" s="120">
        <v>23.2</v>
      </c>
      <c r="O12" s="121" t="s">
        <v>35</v>
      </c>
      <c r="P12" s="122"/>
    </row>
    <row r="13" ht="46" customHeight="1" spans="1:16">
      <c r="A13" s="98" t="s">
        <v>36</v>
      </c>
      <c r="B13" s="93"/>
      <c r="C13" s="94"/>
      <c r="D13" s="93"/>
      <c r="E13" s="93"/>
      <c r="F13" s="95"/>
      <c r="G13" s="93"/>
      <c r="H13" s="93"/>
      <c r="I13" s="119" t="s">
        <v>37</v>
      </c>
      <c r="J13" s="99" t="s">
        <v>26</v>
      </c>
      <c r="K13" s="120">
        <v>27</v>
      </c>
      <c r="L13" s="120">
        <v>27</v>
      </c>
      <c r="M13" s="120">
        <v>0</v>
      </c>
      <c r="N13" s="120">
        <v>0</v>
      </c>
      <c r="O13" s="121"/>
      <c r="P13" s="122"/>
    </row>
    <row r="14" ht="46" customHeight="1" spans="1:16">
      <c r="A14" s="98" t="s">
        <v>38</v>
      </c>
      <c r="B14" s="99"/>
      <c r="C14" s="100"/>
      <c r="D14" s="99"/>
      <c r="E14" s="99"/>
      <c r="F14" s="101"/>
      <c r="G14" s="99"/>
      <c r="H14" s="99"/>
      <c r="I14" s="119" t="s">
        <v>39</v>
      </c>
      <c r="J14" s="99" t="s">
        <v>26</v>
      </c>
      <c r="K14" s="120">
        <v>6361</v>
      </c>
      <c r="L14" s="123">
        <v>2029</v>
      </c>
      <c r="M14" s="120">
        <v>1029.55</v>
      </c>
      <c r="N14" s="120">
        <v>1029.55</v>
      </c>
      <c r="O14" s="121" t="s">
        <v>40</v>
      </c>
      <c r="P14" s="122"/>
    </row>
    <row r="15" ht="84" customHeight="1" spans="1:16">
      <c r="A15" s="99" t="s">
        <v>33</v>
      </c>
      <c r="B15" s="99" t="s">
        <v>41</v>
      </c>
      <c r="C15" s="100">
        <v>2405719</v>
      </c>
      <c r="D15" s="99" t="s">
        <v>23</v>
      </c>
      <c r="E15" s="99">
        <v>212</v>
      </c>
      <c r="F15" s="101">
        <v>45517</v>
      </c>
      <c r="G15" s="99">
        <v>2.23</v>
      </c>
      <c r="H15" s="99" t="s">
        <v>42</v>
      </c>
      <c r="I15" s="99" t="s">
        <v>34</v>
      </c>
      <c r="J15" s="99" t="s">
        <v>26</v>
      </c>
      <c r="K15" s="120">
        <v>212</v>
      </c>
      <c r="L15" s="120">
        <v>212</v>
      </c>
      <c r="M15" s="120">
        <v>170.24</v>
      </c>
      <c r="N15" s="120">
        <v>170.24</v>
      </c>
      <c r="O15" s="121" t="s">
        <v>35</v>
      </c>
      <c r="P15" s="122"/>
    </row>
    <row r="16" s="2" customFormat="1" ht="18.75" spans="1:16">
      <c r="A16" s="102" t="s">
        <v>43</v>
      </c>
      <c r="B16" s="103"/>
      <c r="C16" s="103"/>
      <c r="D16" s="103"/>
      <c r="E16" s="103"/>
      <c r="F16" s="103"/>
      <c r="G16" s="103"/>
      <c r="H16" s="103"/>
      <c r="I16" s="103"/>
      <c r="J16" s="124"/>
      <c r="K16" s="103"/>
      <c r="L16" s="103"/>
      <c r="M16" s="103"/>
      <c r="N16" s="103"/>
      <c r="O16" s="103"/>
      <c r="P16" s="103"/>
    </row>
    <row r="17" s="83" customFormat="1" ht="18.75" spans="1:16">
      <c r="A17" s="102" t="s">
        <v>44</v>
      </c>
      <c r="B17" s="88"/>
      <c r="C17" s="88"/>
      <c r="D17" s="88"/>
      <c r="E17" s="88"/>
      <c r="F17" s="88"/>
      <c r="G17" s="88"/>
      <c r="H17" s="88"/>
      <c r="I17" s="88"/>
      <c r="J17" s="107"/>
      <c r="K17" s="88"/>
      <c r="L17" s="88"/>
      <c r="M17" s="88"/>
      <c r="N17" s="88"/>
      <c r="O17" s="88"/>
      <c r="P17" s="88"/>
    </row>
  </sheetData>
  <mergeCells count="27">
    <mergeCell ref="A1:B1"/>
    <mergeCell ref="A2:P2"/>
    <mergeCell ref="B4:H4"/>
    <mergeCell ref="I4:O4"/>
    <mergeCell ref="A4:A7"/>
    <mergeCell ref="A8:A9"/>
    <mergeCell ref="A10:A11"/>
    <mergeCell ref="B5:B7"/>
    <mergeCell ref="B8:B14"/>
    <mergeCell ref="C5:C7"/>
    <mergeCell ref="C8:C14"/>
    <mergeCell ref="D5:D7"/>
    <mergeCell ref="D8:D14"/>
    <mergeCell ref="E5:E7"/>
    <mergeCell ref="E8:E14"/>
    <mergeCell ref="F5:F7"/>
    <mergeCell ref="F8:F14"/>
    <mergeCell ref="G5:G7"/>
    <mergeCell ref="G8:G14"/>
    <mergeCell ref="H5:H7"/>
    <mergeCell ref="H8:H14"/>
    <mergeCell ref="I5:I7"/>
    <mergeCell ref="J5:J7"/>
    <mergeCell ref="O5:O7"/>
    <mergeCell ref="P4:P7"/>
    <mergeCell ref="K5:L6"/>
    <mergeCell ref="M5:N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pane ySplit="7" topLeftCell="A11" activePane="bottomLeft" state="frozen"/>
      <selection/>
      <selection pane="bottomLeft" activeCell="N8" sqref="N8:N14"/>
    </sheetView>
  </sheetViews>
  <sheetFormatPr defaultColWidth="9" defaultRowHeight="13.5"/>
  <cols>
    <col min="1" max="1" width="5.875" style="24" customWidth="1"/>
    <col min="2" max="2" width="14.75" style="24" customWidth="1"/>
    <col min="3" max="3" width="5.125" style="24" customWidth="1"/>
    <col min="4" max="4" width="5.375" style="24" customWidth="1"/>
    <col min="5" max="5" width="9.125" style="25" customWidth="1"/>
    <col min="6" max="6" width="11.5" style="24" customWidth="1"/>
    <col min="7" max="9" width="9" style="24"/>
    <col min="10" max="10" width="4.875" style="24" customWidth="1"/>
    <col min="11" max="11" width="9.625" style="24" customWidth="1"/>
    <col min="12" max="12" width="9" style="24" customWidth="1"/>
    <col min="13" max="13" width="8" style="24" customWidth="1"/>
    <col min="14" max="14" width="9" style="24" customWidth="1"/>
    <col min="15" max="15" width="9" style="24"/>
    <col min="16" max="16" width="36.25" style="24" customWidth="1"/>
    <col min="17" max="17" width="42.5" style="24" customWidth="1"/>
    <col min="18" max="16384" width="9" style="24"/>
  </cols>
  <sheetData>
    <row r="1" ht="16.5" spans="1:18">
      <c r="A1" s="26" t="s">
        <v>45</v>
      </c>
      <c r="B1" s="26"/>
      <c r="C1" s="27"/>
      <c r="D1" s="27"/>
      <c r="E1" s="28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ht="28.5" spans="1:18">
      <c r="A2" s="29" t="s">
        <v>46</v>
      </c>
      <c r="B2" s="29"/>
      <c r="C2" s="29"/>
      <c r="D2" s="29"/>
      <c r="E2" s="30"/>
      <c r="F2" s="29"/>
      <c r="G2" s="29"/>
      <c r="H2" s="29"/>
      <c r="I2" s="29"/>
      <c r="J2" s="29"/>
      <c r="K2" s="29"/>
      <c r="L2" s="64"/>
      <c r="M2" s="29"/>
      <c r="N2" s="29"/>
      <c r="O2" s="65"/>
      <c r="P2" s="29"/>
      <c r="Q2" s="29"/>
      <c r="R2" s="29"/>
    </row>
    <row r="3" ht="15" spans="1:18">
      <c r="A3" s="31" t="s">
        <v>47</v>
      </c>
      <c r="B3" s="27"/>
      <c r="C3" s="27"/>
      <c r="D3" s="27"/>
      <c r="E3" s="28"/>
      <c r="F3" s="27"/>
      <c r="G3" s="27"/>
      <c r="H3" s="27"/>
      <c r="I3" s="27"/>
      <c r="J3" s="27"/>
      <c r="K3" s="27"/>
      <c r="L3" s="27"/>
      <c r="M3" s="27"/>
      <c r="N3" s="27"/>
      <c r="O3" s="27"/>
      <c r="P3" s="27" t="s">
        <v>48</v>
      </c>
      <c r="Q3" s="27"/>
      <c r="R3" s="27"/>
    </row>
    <row r="4" ht="15" spans="1:18">
      <c r="A4" s="32" t="s">
        <v>49</v>
      </c>
      <c r="B4" s="33" t="s">
        <v>50</v>
      </c>
      <c r="C4" s="33"/>
      <c r="D4" s="33"/>
      <c r="E4" s="34"/>
      <c r="F4" s="33"/>
      <c r="G4" s="33"/>
      <c r="H4" s="33"/>
      <c r="I4" s="33" t="s">
        <v>51</v>
      </c>
      <c r="J4" s="33"/>
      <c r="K4" s="66"/>
      <c r="L4" s="66"/>
      <c r="M4" s="33"/>
      <c r="N4" s="33"/>
      <c r="O4" s="33"/>
      <c r="P4" s="33"/>
      <c r="Q4" s="33"/>
      <c r="R4" s="80" t="s">
        <v>52</v>
      </c>
    </row>
    <row r="5" ht="14.25" spans="1:18">
      <c r="A5" s="32"/>
      <c r="B5" s="35" t="s">
        <v>53</v>
      </c>
      <c r="C5" s="35" t="s">
        <v>54</v>
      </c>
      <c r="D5" s="35" t="s">
        <v>55</v>
      </c>
      <c r="E5" s="36" t="s">
        <v>56</v>
      </c>
      <c r="F5" s="35" t="s">
        <v>57</v>
      </c>
      <c r="G5" s="35" t="s">
        <v>58</v>
      </c>
      <c r="H5" s="35" t="s">
        <v>59</v>
      </c>
      <c r="I5" s="67" t="s">
        <v>60</v>
      </c>
      <c r="J5" s="32" t="s">
        <v>61</v>
      </c>
      <c r="K5" s="68" t="s">
        <v>62</v>
      </c>
      <c r="L5" s="68"/>
      <c r="M5" s="66" t="s">
        <v>63</v>
      </c>
      <c r="N5" s="66"/>
      <c r="O5" s="67" t="s">
        <v>64</v>
      </c>
      <c r="P5" s="67" t="s">
        <v>65</v>
      </c>
      <c r="Q5" s="67" t="s">
        <v>66</v>
      </c>
      <c r="R5" s="80"/>
    </row>
    <row r="6" ht="14.25" spans="1:18">
      <c r="A6" s="32"/>
      <c r="B6" s="35"/>
      <c r="C6" s="35"/>
      <c r="D6" s="35"/>
      <c r="E6" s="36"/>
      <c r="F6" s="35"/>
      <c r="G6" s="35"/>
      <c r="H6" s="35"/>
      <c r="I6" s="67"/>
      <c r="J6" s="69"/>
      <c r="K6" s="70"/>
      <c r="L6" s="70"/>
      <c r="M6" s="71"/>
      <c r="N6" s="71"/>
      <c r="O6" s="67"/>
      <c r="P6" s="67"/>
      <c r="Q6" s="67"/>
      <c r="R6" s="80"/>
    </row>
    <row r="7" ht="43.5" spans="1:18">
      <c r="A7" s="37"/>
      <c r="B7" s="35"/>
      <c r="C7" s="35"/>
      <c r="D7" s="35"/>
      <c r="E7" s="36"/>
      <c r="F7" s="35"/>
      <c r="G7" s="35"/>
      <c r="H7" s="35"/>
      <c r="I7" s="35"/>
      <c r="J7" s="72"/>
      <c r="K7" s="72"/>
      <c r="L7" s="37" t="s">
        <v>19</v>
      </c>
      <c r="M7" s="73"/>
      <c r="N7" s="37" t="s">
        <v>19</v>
      </c>
      <c r="O7" s="35"/>
      <c r="P7" s="35"/>
      <c r="Q7" s="35"/>
      <c r="R7" s="81"/>
    </row>
    <row r="8" ht="89" customHeight="1" spans="1:18">
      <c r="A8" s="38" t="s">
        <v>67</v>
      </c>
      <c r="B8" s="39" t="s">
        <v>68</v>
      </c>
      <c r="C8" s="40" t="s">
        <v>69</v>
      </c>
      <c r="D8" s="41" t="s">
        <v>70</v>
      </c>
      <c r="E8" s="42">
        <v>20000</v>
      </c>
      <c r="F8" s="43">
        <v>45378</v>
      </c>
      <c r="G8" s="44">
        <v>2.67</v>
      </c>
      <c r="H8" s="44" t="s">
        <v>71</v>
      </c>
      <c r="I8" s="74" t="s">
        <v>72</v>
      </c>
      <c r="J8" s="74" t="s">
        <v>73</v>
      </c>
      <c r="K8" s="39">
        <v>56986</v>
      </c>
      <c r="L8" s="39">
        <v>20000</v>
      </c>
      <c r="M8" s="39">
        <v>24000</v>
      </c>
      <c r="N8" s="39">
        <v>20000</v>
      </c>
      <c r="O8" s="39">
        <v>0</v>
      </c>
      <c r="P8" s="39" t="s">
        <v>74</v>
      </c>
      <c r="Q8" s="82" t="s">
        <v>75</v>
      </c>
      <c r="R8" s="52"/>
    </row>
    <row r="9" ht="87" customHeight="1" spans="1:18">
      <c r="A9" s="45" t="s">
        <v>76</v>
      </c>
      <c r="B9" s="39" t="s">
        <v>77</v>
      </c>
      <c r="C9" s="40" t="s">
        <v>78</v>
      </c>
      <c r="D9" s="46" t="s">
        <v>79</v>
      </c>
      <c r="E9" s="42">
        <v>11000</v>
      </c>
      <c r="F9" s="43">
        <v>45544</v>
      </c>
      <c r="G9" s="44">
        <v>2.36</v>
      </c>
      <c r="H9" s="44" t="s">
        <v>71</v>
      </c>
      <c r="I9" s="75" t="s">
        <v>80</v>
      </c>
      <c r="J9" s="76" t="s">
        <v>81</v>
      </c>
      <c r="K9" s="39">
        <v>68378</v>
      </c>
      <c r="L9" s="58">
        <v>11000</v>
      </c>
      <c r="M9" s="39">
        <v>23000</v>
      </c>
      <c r="N9" s="58">
        <v>11000</v>
      </c>
      <c r="O9" s="58">
        <v>0</v>
      </c>
      <c r="P9" s="39" t="s">
        <v>74</v>
      </c>
      <c r="Q9" s="82" t="s">
        <v>82</v>
      </c>
      <c r="R9" s="52"/>
    </row>
    <row r="10" ht="84" customHeight="1" spans="1:18">
      <c r="A10" s="45" t="s">
        <v>83</v>
      </c>
      <c r="B10" s="47" t="s">
        <v>84</v>
      </c>
      <c r="C10" s="48" t="s">
        <v>85</v>
      </c>
      <c r="D10" s="46" t="s">
        <v>70</v>
      </c>
      <c r="E10" s="42">
        <v>5000</v>
      </c>
      <c r="F10" s="43">
        <v>45517</v>
      </c>
      <c r="G10" s="44">
        <v>2.38</v>
      </c>
      <c r="H10" s="44" t="s">
        <v>71</v>
      </c>
      <c r="I10" s="75" t="s">
        <v>86</v>
      </c>
      <c r="J10" s="77" t="s">
        <v>87</v>
      </c>
      <c r="K10" s="78">
        <v>24053</v>
      </c>
      <c r="L10" s="58">
        <v>5000</v>
      </c>
      <c r="M10" s="78">
        <v>5603</v>
      </c>
      <c r="N10" s="58">
        <v>4220</v>
      </c>
      <c r="O10" s="78">
        <v>0</v>
      </c>
      <c r="P10" s="78" t="s">
        <v>74</v>
      </c>
      <c r="Q10" s="52" t="s">
        <v>88</v>
      </c>
      <c r="R10" s="52"/>
    </row>
    <row r="11" ht="84" customHeight="1" spans="1:18">
      <c r="A11" s="49"/>
      <c r="B11" s="47" t="s">
        <v>89</v>
      </c>
      <c r="C11" s="48" t="s">
        <v>90</v>
      </c>
      <c r="D11" s="50"/>
      <c r="E11" s="42">
        <v>800</v>
      </c>
      <c r="F11" s="43">
        <v>45560</v>
      </c>
      <c r="G11" s="44">
        <v>2.21</v>
      </c>
      <c r="H11" s="44" t="s">
        <v>71</v>
      </c>
      <c r="I11" s="77"/>
      <c r="J11" s="77"/>
      <c r="K11" s="78"/>
      <c r="L11" s="58">
        <v>800</v>
      </c>
      <c r="M11" s="78"/>
      <c r="N11" s="58">
        <v>600</v>
      </c>
      <c r="O11" s="78"/>
      <c r="P11" s="78"/>
      <c r="Q11" s="78"/>
      <c r="R11" s="52"/>
    </row>
    <row r="12" ht="49" customHeight="1" spans="1:18">
      <c r="A12" s="51"/>
      <c r="B12" s="52" t="s">
        <v>91</v>
      </c>
      <c r="C12" s="53" t="s">
        <v>92</v>
      </c>
      <c r="D12" s="54"/>
      <c r="E12" s="55">
        <v>8160</v>
      </c>
      <c r="F12" s="56">
        <v>44728</v>
      </c>
      <c r="G12" s="57">
        <v>3.28</v>
      </c>
      <c r="H12" s="57" t="s">
        <v>71</v>
      </c>
      <c r="I12" s="79"/>
      <c r="J12" s="79"/>
      <c r="K12" s="58"/>
      <c r="L12" s="58">
        <v>3200</v>
      </c>
      <c r="M12" s="58"/>
      <c r="N12" s="58">
        <v>0</v>
      </c>
      <c r="O12" s="58"/>
      <c r="P12" s="58"/>
      <c r="Q12" s="58"/>
      <c r="R12" s="52"/>
    </row>
    <row r="13" ht="61" customHeight="1" spans="1:18">
      <c r="A13" s="49" t="s">
        <v>67</v>
      </c>
      <c r="B13" s="58"/>
      <c r="C13" s="59"/>
      <c r="D13" s="50" t="s">
        <v>70</v>
      </c>
      <c r="E13" s="60"/>
      <c r="F13" s="61"/>
      <c r="G13" s="62"/>
      <c r="H13" s="62"/>
      <c r="I13" s="77" t="s">
        <v>93</v>
      </c>
      <c r="J13" s="77" t="s">
        <v>81</v>
      </c>
      <c r="K13" s="78">
        <v>24112</v>
      </c>
      <c r="L13" s="58">
        <v>4960</v>
      </c>
      <c r="M13" s="78">
        <v>10219</v>
      </c>
      <c r="N13" s="58">
        <v>4960</v>
      </c>
      <c r="O13" s="52">
        <v>0</v>
      </c>
      <c r="P13" s="78" t="s">
        <v>74</v>
      </c>
      <c r="Q13" s="78" t="s">
        <v>94</v>
      </c>
      <c r="R13" s="52"/>
    </row>
    <row r="14" ht="95" customHeight="1" spans="1:18">
      <c r="A14" s="51"/>
      <c r="B14" s="39" t="s">
        <v>95</v>
      </c>
      <c r="C14" s="40" t="s">
        <v>96</v>
      </c>
      <c r="D14" s="54"/>
      <c r="E14" s="42">
        <v>40</v>
      </c>
      <c r="F14" s="43">
        <v>44699</v>
      </c>
      <c r="G14" s="44">
        <v>3.32</v>
      </c>
      <c r="H14" s="44" t="s">
        <v>71</v>
      </c>
      <c r="I14" s="79"/>
      <c r="J14" s="79"/>
      <c r="K14" s="58"/>
      <c r="L14" s="58">
        <v>40</v>
      </c>
      <c r="M14" s="58"/>
      <c r="N14" s="58">
        <v>40</v>
      </c>
      <c r="O14" s="58"/>
      <c r="P14" s="58"/>
      <c r="Q14" s="58"/>
      <c r="R14" s="39"/>
    </row>
    <row r="15" ht="18.75" spans="1:18">
      <c r="A15" s="63" t="s">
        <v>97</v>
      </c>
      <c r="B15" s="11"/>
      <c r="C15" s="11"/>
      <c r="D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</sheetData>
  <mergeCells count="45">
    <mergeCell ref="A1:B1"/>
    <mergeCell ref="A2:P2"/>
    <mergeCell ref="Q2:R2"/>
    <mergeCell ref="B4:H4"/>
    <mergeCell ref="I4:Q4"/>
    <mergeCell ref="A4:A7"/>
    <mergeCell ref="A10:A12"/>
    <mergeCell ref="A13:A14"/>
    <mergeCell ref="B5:B7"/>
    <mergeCell ref="B12:B13"/>
    <mergeCell ref="C5:C7"/>
    <mergeCell ref="C12:C13"/>
    <mergeCell ref="D5:D7"/>
    <mergeCell ref="D10:D12"/>
    <mergeCell ref="D13:D14"/>
    <mergeCell ref="E5:E7"/>
    <mergeCell ref="E12:E13"/>
    <mergeCell ref="F5:F7"/>
    <mergeCell ref="F12:F13"/>
    <mergeCell ref="G5:G7"/>
    <mergeCell ref="G12:G13"/>
    <mergeCell ref="H5:H7"/>
    <mergeCell ref="H12:H13"/>
    <mergeCell ref="I5:I7"/>
    <mergeCell ref="I10:I12"/>
    <mergeCell ref="I13:I14"/>
    <mergeCell ref="J5:J7"/>
    <mergeCell ref="J10:J12"/>
    <mergeCell ref="J13:J14"/>
    <mergeCell ref="K10:K12"/>
    <mergeCell ref="K13:K14"/>
    <mergeCell ref="M10:M12"/>
    <mergeCell ref="M13:M14"/>
    <mergeCell ref="O5:O7"/>
    <mergeCell ref="O10:O12"/>
    <mergeCell ref="O13:O14"/>
    <mergeCell ref="P5:P7"/>
    <mergeCell ref="P10:P12"/>
    <mergeCell ref="P13:P14"/>
    <mergeCell ref="Q5:Q7"/>
    <mergeCell ref="Q10:Q12"/>
    <mergeCell ref="Q13:Q14"/>
    <mergeCell ref="R4:R7"/>
    <mergeCell ref="K5:L6"/>
    <mergeCell ref="M5:N6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B5" sqref="B5:C5"/>
    </sheetView>
  </sheetViews>
  <sheetFormatPr defaultColWidth="9" defaultRowHeight="13.5" outlineLevelCol="6"/>
  <cols>
    <col min="1" max="1" width="8.875" customWidth="1"/>
    <col min="2" max="5" width="30.625" customWidth="1"/>
  </cols>
  <sheetData>
    <row r="1" ht="26" customHeight="1" spans="1:7">
      <c r="A1" s="1" t="s">
        <v>98</v>
      </c>
      <c r="B1" s="1"/>
      <c r="C1" s="11"/>
      <c r="D1" s="11"/>
      <c r="E1" s="11"/>
      <c r="F1" s="12"/>
      <c r="G1" s="11"/>
    </row>
    <row r="2" ht="20.25" spans="1:7">
      <c r="A2" s="13" t="s">
        <v>99</v>
      </c>
      <c r="B2" s="11"/>
      <c r="C2" s="11"/>
      <c r="D2" s="11"/>
      <c r="E2" s="11"/>
      <c r="F2" s="11"/>
      <c r="G2" s="11"/>
    </row>
    <row r="3" ht="28.5" spans="1:7">
      <c r="A3" s="3" t="s">
        <v>100</v>
      </c>
      <c r="B3" s="3"/>
      <c r="C3" s="3"/>
      <c r="D3" s="3"/>
      <c r="E3" s="3"/>
      <c r="F3" s="11"/>
      <c r="G3" s="11"/>
    </row>
    <row r="4" ht="21" spans="1:7">
      <c r="A4" s="11"/>
      <c r="B4" s="11"/>
      <c r="C4" s="11"/>
      <c r="D4" s="11"/>
      <c r="E4" s="4" t="s">
        <v>48</v>
      </c>
      <c r="F4" s="11"/>
      <c r="G4" s="11"/>
    </row>
    <row r="5" ht="30" customHeight="1" spans="1:7">
      <c r="A5" s="14" t="s">
        <v>101</v>
      </c>
      <c r="B5" s="15" t="s">
        <v>102</v>
      </c>
      <c r="C5" s="16"/>
      <c r="D5" s="15" t="s">
        <v>103</v>
      </c>
      <c r="E5" s="16"/>
      <c r="F5" s="11"/>
      <c r="G5" s="11"/>
    </row>
    <row r="6" ht="30" customHeight="1" spans="1:7">
      <c r="A6" s="14"/>
      <c r="B6" s="17" t="s">
        <v>53</v>
      </c>
      <c r="C6" s="17" t="s">
        <v>104</v>
      </c>
      <c r="D6" s="18" t="s">
        <v>105</v>
      </c>
      <c r="E6" s="18" t="s">
        <v>104</v>
      </c>
      <c r="F6" s="11"/>
      <c r="G6" s="11"/>
    </row>
    <row r="7" ht="30" customHeight="1" spans="1:7">
      <c r="A7" s="17" t="s">
        <v>106</v>
      </c>
      <c r="B7" s="17"/>
      <c r="C7" s="8">
        <f>SUM(C8:C12)</f>
        <v>3272.54</v>
      </c>
      <c r="D7" s="8"/>
      <c r="E7" s="8">
        <f>SUM(E8:E28)</f>
        <v>1422.969783</v>
      </c>
      <c r="F7" s="11"/>
      <c r="G7" s="11"/>
    </row>
    <row r="8" ht="30" customHeight="1" spans="1:7">
      <c r="A8" s="17">
        <v>1</v>
      </c>
      <c r="B8" s="19" t="s">
        <v>22</v>
      </c>
      <c r="C8" s="19">
        <v>3060.54</v>
      </c>
      <c r="D8" s="17" t="s">
        <v>107</v>
      </c>
      <c r="E8" s="19"/>
      <c r="F8" s="11"/>
      <c r="G8" s="11"/>
    </row>
    <row r="9" ht="30" customHeight="1" spans="1:7">
      <c r="A9" s="17">
        <v>2</v>
      </c>
      <c r="B9" s="19" t="s">
        <v>41</v>
      </c>
      <c r="C9" s="19">
        <v>212</v>
      </c>
      <c r="D9" s="17" t="s">
        <v>108</v>
      </c>
      <c r="E9" s="17"/>
      <c r="F9" s="11"/>
      <c r="G9" s="11"/>
    </row>
    <row r="10" ht="30" customHeight="1" spans="1:7">
      <c r="A10" s="17">
        <v>3</v>
      </c>
      <c r="B10" s="19"/>
      <c r="C10" s="19"/>
      <c r="D10" s="17" t="s">
        <v>109</v>
      </c>
      <c r="E10" s="17"/>
      <c r="F10" s="11"/>
      <c r="G10" s="11"/>
    </row>
    <row r="11" ht="30" customHeight="1" spans="1:7">
      <c r="A11" s="17">
        <v>4</v>
      </c>
      <c r="B11" s="19"/>
      <c r="C11" s="19"/>
      <c r="D11" s="17" t="s">
        <v>110</v>
      </c>
      <c r="E11" s="20"/>
      <c r="F11" s="11"/>
      <c r="G11" s="11"/>
    </row>
    <row r="12" ht="30" customHeight="1" spans="1:7">
      <c r="A12" s="17">
        <v>5</v>
      </c>
      <c r="B12" s="19"/>
      <c r="C12" s="19"/>
      <c r="D12" s="17" t="s">
        <v>111</v>
      </c>
      <c r="E12" s="20">
        <f>62.226783+附件1!N11</f>
        <v>199.979783</v>
      </c>
      <c r="F12" s="11"/>
      <c r="G12" s="11"/>
    </row>
    <row r="13" ht="30" customHeight="1" spans="1:7">
      <c r="A13" s="17" t="s">
        <v>112</v>
      </c>
      <c r="B13" s="19"/>
      <c r="C13" s="19"/>
      <c r="D13" s="17" t="s">
        <v>113</v>
      </c>
      <c r="E13" s="20"/>
      <c r="F13" s="11"/>
      <c r="G13" s="11"/>
    </row>
    <row r="14" ht="30" customHeight="1" spans="1:7">
      <c r="A14" s="17"/>
      <c r="B14" s="19"/>
      <c r="C14" s="19"/>
      <c r="D14" s="17" t="s">
        <v>114</v>
      </c>
      <c r="E14" s="20"/>
      <c r="F14" s="11"/>
      <c r="G14" s="11"/>
    </row>
    <row r="15" ht="30" customHeight="1" spans="1:7">
      <c r="A15" s="17"/>
      <c r="B15" s="19"/>
      <c r="C15" s="19"/>
      <c r="D15" s="17" t="s">
        <v>115</v>
      </c>
      <c r="E15" s="20">
        <v>0</v>
      </c>
      <c r="F15" s="11"/>
      <c r="G15" s="11"/>
    </row>
    <row r="16" ht="30" customHeight="1" spans="1:7">
      <c r="A16" s="17"/>
      <c r="B16" s="19"/>
      <c r="C16" s="19"/>
      <c r="D16" s="17" t="s">
        <v>116</v>
      </c>
      <c r="E16" s="20"/>
      <c r="F16" s="11"/>
      <c r="G16" s="11"/>
    </row>
    <row r="17" ht="30" customHeight="1" spans="1:7">
      <c r="A17" s="17"/>
      <c r="B17" s="19"/>
      <c r="C17" s="19"/>
      <c r="D17" s="17" t="s">
        <v>117</v>
      </c>
      <c r="E17" s="20"/>
      <c r="F17" s="11"/>
      <c r="G17" s="11"/>
    </row>
    <row r="18" ht="30" customHeight="1" spans="1:7">
      <c r="A18" s="17"/>
      <c r="B18" s="19"/>
      <c r="C18" s="19"/>
      <c r="D18" s="17" t="s">
        <v>118</v>
      </c>
      <c r="E18" s="20">
        <v>0</v>
      </c>
      <c r="F18" s="11"/>
      <c r="G18" s="11"/>
    </row>
    <row r="19" ht="30" customHeight="1" spans="1:7">
      <c r="A19" s="17"/>
      <c r="B19" s="19"/>
      <c r="C19" s="19"/>
      <c r="D19" s="17" t="s">
        <v>119</v>
      </c>
      <c r="E19" s="20">
        <f>附件1!N12+附件1!N15+附件1!N14</f>
        <v>1222.99</v>
      </c>
      <c r="F19" s="11"/>
      <c r="G19" s="11"/>
    </row>
    <row r="20" ht="30" customHeight="1" spans="1:7">
      <c r="A20" s="17"/>
      <c r="B20" s="19"/>
      <c r="C20" s="19"/>
      <c r="D20" s="17" t="s">
        <v>120</v>
      </c>
      <c r="E20" s="20"/>
      <c r="F20" s="11"/>
      <c r="G20" s="11"/>
    </row>
    <row r="21" ht="30" customHeight="1" spans="1:7">
      <c r="A21" s="17"/>
      <c r="B21" s="19"/>
      <c r="C21" s="19"/>
      <c r="D21" s="17" t="s">
        <v>121</v>
      </c>
      <c r="E21" s="20"/>
      <c r="F21" s="11"/>
      <c r="G21" s="11"/>
    </row>
    <row r="22" ht="30" customHeight="1" spans="1:7">
      <c r="A22" s="17"/>
      <c r="B22" s="19"/>
      <c r="C22" s="19"/>
      <c r="D22" s="17" t="s">
        <v>122</v>
      </c>
      <c r="E22" s="20"/>
      <c r="F22" s="11"/>
      <c r="G22" s="11"/>
    </row>
    <row r="23" ht="30" customHeight="1" spans="1:7">
      <c r="A23" s="17"/>
      <c r="B23" s="19"/>
      <c r="C23" s="19"/>
      <c r="D23" s="17" t="s">
        <v>123</v>
      </c>
      <c r="E23" s="20"/>
      <c r="F23" s="11"/>
      <c r="G23" s="11"/>
    </row>
    <row r="24" ht="30" customHeight="1" spans="1:7">
      <c r="A24" s="17"/>
      <c r="B24" s="19"/>
      <c r="C24" s="19"/>
      <c r="D24" s="17" t="s">
        <v>124</v>
      </c>
      <c r="E24" s="20"/>
      <c r="F24" s="11"/>
      <c r="G24" s="11"/>
    </row>
    <row r="25" ht="30" customHeight="1" spans="1:7">
      <c r="A25" s="17"/>
      <c r="B25" s="19"/>
      <c r="C25" s="19"/>
      <c r="D25" s="17" t="s">
        <v>125</v>
      </c>
      <c r="E25" s="20"/>
      <c r="F25" s="11"/>
      <c r="G25" s="11"/>
    </row>
    <row r="26" ht="30" customHeight="1" spans="1:7">
      <c r="A26" s="17"/>
      <c r="B26" s="19"/>
      <c r="C26" s="19"/>
      <c r="D26" s="17" t="s">
        <v>126</v>
      </c>
      <c r="E26" s="20"/>
      <c r="F26" s="11"/>
      <c r="G26" s="11"/>
    </row>
    <row r="27" ht="30" customHeight="1" spans="1:7">
      <c r="A27" s="17"/>
      <c r="B27" s="21"/>
      <c r="C27" s="21"/>
      <c r="D27" s="17" t="s">
        <v>127</v>
      </c>
      <c r="E27" s="20"/>
      <c r="F27" s="11"/>
      <c r="G27" s="11"/>
    </row>
    <row r="28" ht="30" customHeight="1" spans="1:7">
      <c r="A28" s="22"/>
      <c r="B28" s="14"/>
      <c r="C28" s="14"/>
      <c r="D28" s="23" t="s">
        <v>128</v>
      </c>
      <c r="E28" s="17"/>
      <c r="F28" s="11"/>
      <c r="G28" s="11"/>
    </row>
    <row r="29" ht="20.25" spans="1:7">
      <c r="A29" s="12"/>
      <c r="B29" s="11"/>
      <c r="C29" s="11"/>
      <c r="D29" s="11"/>
      <c r="E29" s="11"/>
      <c r="F29" s="12"/>
      <c r="G29" s="11"/>
    </row>
    <row r="30" spans="1:7">
      <c r="A30" s="11"/>
      <c r="B30" s="11"/>
      <c r="C30" s="11"/>
      <c r="D30" s="11"/>
      <c r="E30" s="11"/>
      <c r="F30" s="11"/>
      <c r="G30" s="11"/>
    </row>
    <row r="31" spans="1:7">
      <c r="A31" s="11"/>
      <c r="B31" s="11"/>
      <c r="C31" s="11"/>
      <c r="D31" s="11"/>
      <c r="E31" s="11"/>
      <c r="F31" s="11"/>
      <c r="G31" s="11"/>
    </row>
    <row r="32" spans="1:7">
      <c r="A32" s="11"/>
      <c r="B32" s="11"/>
      <c r="C32" s="11"/>
      <c r="D32" s="11"/>
      <c r="E32" s="11"/>
      <c r="F32" s="11"/>
      <c r="G32" s="11"/>
    </row>
  </sheetData>
  <mergeCells count="3">
    <mergeCell ref="A3:E3"/>
    <mergeCell ref="B5:C5"/>
    <mergeCell ref="D5:E5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D9" sqref="D9"/>
    </sheetView>
  </sheetViews>
  <sheetFormatPr defaultColWidth="9" defaultRowHeight="13.5" outlineLevelCol="4"/>
  <cols>
    <col min="1" max="1" width="8.25" customWidth="1"/>
    <col min="2" max="2" width="49.625" customWidth="1"/>
    <col min="3" max="5" width="25.625" customWidth="1"/>
  </cols>
  <sheetData>
    <row r="1" ht="16.5" spans="1:5">
      <c r="A1" s="1" t="s">
        <v>129</v>
      </c>
      <c r="B1" s="2"/>
      <c r="C1" s="2"/>
      <c r="D1" s="2"/>
      <c r="E1" s="2"/>
    </row>
    <row r="2" ht="28.5" spans="1:5">
      <c r="A2" s="3" t="s">
        <v>130</v>
      </c>
      <c r="B2" s="3"/>
      <c r="C2" s="3"/>
      <c r="D2" s="3"/>
      <c r="E2" s="3"/>
    </row>
    <row r="3" ht="21" spans="1:5">
      <c r="A3" s="2"/>
      <c r="B3" s="2"/>
      <c r="C3" s="2"/>
      <c r="D3" s="2"/>
      <c r="E3" s="4" t="s">
        <v>48</v>
      </c>
    </row>
    <row r="4" ht="36" customHeight="1" spans="1:5">
      <c r="A4" s="5" t="s">
        <v>101</v>
      </c>
      <c r="B4" s="5" t="s">
        <v>131</v>
      </c>
      <c r="C4" s="5"/>
      <c r="D4" s="5" t="s">
        <v>132</v>
      </c>
      <c r="E4" s="5"/>
    </row>
    <row r="5" ht="36" customHeight="1" spans="1:5">
      <c r="A5" s="5"/>
      <c r="B5" s="6" t="s">
        <v>53</v>
      </c>
      <c r="C5" s="6" t="s">
        <v>104</v>
      </c>
      <c r="D5" s="7" t="s">
        <v>105</v>
      </c>
      <c r="E5" s="7" t="s">
        <v>104</v>
      </c>
    </row>
    <row r="6" ht="36" customHeight="1" spans="1:5">
      <c r="A6" s="6" t="s">
        <v>106</v>
      </c>
      <c r="B6" s="6"/>
      <c r="C6" s="8">
        <f>SUM(C7:C12)</f>
        <v>45000</v>
      </c>
      <c r="D6" s="6"/>
      <c r="E6" s="8">
        <f>SUM(E7:E16)</f>
        <v>0</v>
      </c>
    </row>
    <row r="7" ht="36" customHeight="1" spans="1:5">
      <c r="A7" s="6">
        <v>1</v>
      </c>
      <c r="B7" s="6" t="s">
        <v>68</v>
      </c>
      <c r="C7" s="9">
        <v>20000</v>
      </c>
      <c r="D7" s="6" t="s">
        <v>113</v>
      </c>
      <c r="E7" s="9"/>
    </row>
    <row r="8" ht="36" customHeight="1" spans="1:5">
      <c r="A8" s="6">
        <v>2</v>
      </c>
      <c r="B8" s="6" t="s">
        <v>77</v>
      </c>
      <c r="C8" s="9">
        <v>11000</v>
      </c>
      <c r="D8" s="6" t="s">
        <v>114</v>
      </c>
      <c r="E8" s="9"/>
    </row>
    <row r="9" ht="36" customHeight="1" spans="1:5">
      <c r="A9" s="6">
        <v>3</v>
      </c>
      <c r="B9" s="6" t="s">
        <v>84</v>
      </c>
      <c r="C9" s="9">
        <v>5000</v>
      </c>
      <c r="D9" s="6" t="s">
        <v>115</v>
      </c>
      <c r="E9" s="9"/>
    </row>
    <row r="10" ht="36" customHeight="1" spans="1:5">
      <c r="A10" s="6">
        <v>4</v>
      </c>
      <c r="B10" s="6" t="s">
        <v>89</v>
      </c>
      <c r="C10" s="9">
        <v>800</v>
      </c>
      <c r="D10" s="10" t="s">
        <v>116</v>
      </c>
      <c r="E10" s="9"/>
    </row>
    <row r="11" ht="36" customHeight="1" spans="1:5">
      <c r="A11" s="6">
        <v>5</v>
      </c>
      <c r="B11" s="6" t="s">
        <v>91</v>
      </c>
      <c r="C11" s="9">
        <v>8160</v>
      </c>
      <c r="D11" s="6" t="s">
        <v>117</v>
      </c>
      <c r="E11" s="9"/>
    </row>
    <row r="12" ht="36" customHeight="1" spans="1:5">
      <c r="A12" s="6">
        <v>6</v>
      </c>
      <c r="B12" s="6" t="s">
        <v>95</v>
      </c>
      <c r="C12" s="6">
        <v>40</v>
      </c>
      <c r="D12" s="6" t="s">
        <v>118</v>
      </c>
      <c r="E12" s="9"/>
    </row>
    <row r="13" ht="36" customHeight="1" spans="1:5">
      <c r="A13" s="6" t="s">
        <v>112</v>
      </c>
      <c r="B13" s="6"/>
      <c r="C13" s="6"/>
      <c r="D13" s="6" t="s">
        <v>119</v>
      </c>
      <c r="E13" s="9"/>
    </row>
    <row r="14" ht="36" customHeight="1" spans="1:5">
      <c r="A14" s="6"/>
      <c r="B14" s="6"/>
      <c r="C14" s="6"/>
      <c r="D14" s="6" t="s">
        <v>120</v>
      </c>
      <c r="E14" s="9"/>
    </row>
    <row r="15" ht="36" customHeight="1" spans="1:5">
      <c r="A15" s="6"/>
      <c r="B15" s="6"/>
      <c r="C15" s="6"/>
      <c r="D15" s="6" t="s">
        <v>121</v>
      </c>
      <c r="E15" s="9"/>
    </row>
    <row r="16" ht="36" customHeight="1" spans="1:5">
      <c r="A16" s="6"/>
      <c r="B16" s="6"/>
      <c r="C16" s="6"/>
      <c r="D16" s="6" t="s">
        <v>123</v>
      </c>
      <c r="E16" s="9"/>
    </row>
    <row r="17" ht="39" customHeight="1" spans="1:5">
      <c r="A17" s="6"/>
      <c r="B17" s="6"/>
      <c r="C17" s="6"/>
      <c r="D17" s="6" t="s">
        <v>133</v>
      </c>
      <c r="E17" s="9">
        <v>40820</v>
      </c>
    </row>
  </sheetData>
  <mergeCells count="4">
    <mergeCell ref="A2:E2"/>
    <mergeCell ref="B4:C4"/>
    <mergeCell ref="D4:E4"/>
    <mergeCell ref="A4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Nowhere to place youth</cp:lastModifiedBy>
  <dcterms:created xsi:type="dcterms:W3CDTF">2024-07-05T08:53:00Z</dcterms:created>
  <dcterms:modified xsi:type="dcterms:W3CDTF">2025-07-16T03:27:39Z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8B93135565BE462E955E28934BB64E9C</vt:lpwstr>
  </property>
  <property fmtid="{D5CDD505-2E9C-101B-9397-08002B2CF9AE}" pid="3" name="KSOProductBuildVer">
    <vt:lpwstr>2052-12.1.0.21915</vt:lpwstr>
  </property>
</Properties>
</file>