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3" r:id="rId1"/>
    <sheet name="附件2" sheetId="4" r:id="rId2"/>
    <sheet name="附件3" sheetId="1" r:id="rId3"/>
    <sheet name="附件4" sheetId="2" r:id="rId4"/>
  </sheets>
  <definedNames>
    <definedName name="_xlnm._FilterDatabase" localSheetId="0" hidden="1">附件1!$A$7:$P$18</definedName>
    <definedName name="_xlnm._FilterDatabase" localSheetId="1" hidden="1">附件2!$A$7:$R$15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<sst xmlns="http://schemas.openxmlformats.org/spreadsheetml/2006/main" count="188" uniqueCount="134">
  <si>
    <t>附件1</t>
  </si>
  <si>
    <t>截至2025年末发行的新增政府一般债券情况表</t>
  </si>
  <si>
    <r>
      <rPr>
        <sz val="15"/>
        <color theme="1"/>
        <rFont val="仿宋_GB2312"/>
        <charset val="134"/>
      </rPr>
      <t xml:space="preserve"> </t>
    </r>
  </si>
  <si>
    <t>单位：万元</t>
  </si>
  <si>
    <r>
      <rPr>
        <sz val="12"/>
        <color rgb="FF000000"/>
        <rFont val="黑体"/>
        <charset val="134"/>
      </rPr>
      <t>部门名称</t>
    </r>
  </si>
  <si>
    <r>
      <rPr>
        <sz val="12"/>
        <color rgb="FF000000"/>
        <rFont val="黑体"/>
        <charset val="134"/>
      </rPr>
      <t>债券信息</t>
    </r>
  </si>
  <si>
    <r>
      <rPr>
        <sz val="12"/>
        <color rgb="FF000000"/>
        <rFont val="黑体"/>
        <charset val="134"/>
      </rPr>
      <t>债券项目情况</t>
    </r>
  </si>
  <si>
    <r>
      <rPr>
        <sz val="12"/>
        <color rgb="FF000000"/>
        <rFont val="黑体"/>
        <charset val="134"/>
      </rPr>
      <t>备注</t>
    </r>
  </si>
  <si>
    <r>
      <rPr>
        <sz val="12"/>
        <color rgb="FF000000"/>
        <rFont val="黑体"/>
        <charset val="134"/>
      </rPr>
      <t>债券名称</t>
    </r>
  </si>
  <si>
    <r>
      <rPr>
        <sz val="12"/>
        <color rgb="FF000000"/>
        <rFont val="黑体"/>
        <charset val="134"/>
      </rPr>
      <t>债券编码</t>
    </r>
  </si>
  <si>
    <r>
      <rPr>
        <sz val="12"/>
        <color rgb="FF000000"/>
        <rFont val="黑体"/>
        <charset val="134"/>
      </rPr>
      <t>债券类型</t>
    </r>
  </si>
  <si>
    <r>
      <rPr>
        <sz val="12"/>
        <color rgb="FF000000"/>
        <rFont val="黑体"/>
        <charset val="134"/>
      </rPr>
      <t>债券规模（万元）</t>
    </r>
  </si>
  <si>
    <r>
      <rPr>
        <sz val="12"/>
        <color rgb="FF000000"/>
        <rFont val="黑体"/>
        <charset val="134"/>
      </rPr>
      <t>发行时间（年/月/日）</t>
    </r>
  </si>
  <si>
    <r>
      <rPr>
        <sz val="12"/>
        <color rgb="FF000000"/>
        <rFont val="黑体"/>
        <charset val="134"/>
      </rPr>
      <t>债券利率（%）</t>
    </r>
  </si>
  <si>
    <r>
      <rPr>
        <sz val="12"/>
        <color rgb="FF000000"/>
        <rFont val="黑体"/>
        <charset val="134"/>
      </rPr>
      <t>债券期限（年）</t>
    </r>
  </si>
  <si>
    <r>
      <rPr>
        <sz val="12"/>
        <color rgb="FF000000"/>
        <rFont val="黑体"/>
        <charset val="134"/>
      </rPr>
      <t>项目名称</t>
    </r>
  </si>
  <si>
    <r>
      <rPr>
        <sz val="12"/>
        <color rgb="FF000000"/>
        <rFont val="黑体"/>
        <charset val="134"/>
      </rPr>
      <t>项目所在地区</t>
    </r>
  </si>
  <si>
    <r>
      <rPr>
        <sz val="12"/>
        <color rgb="FF000000"/>
        <rFont val="黑体"/>
        <charset val="134"/>
      </rPr>
      <t>项目总投资</t>
    </r>
  </si>
  <si>
    <r>
      <rPr>
        <sz val="12"/>
        <color rgb="FF000000"/>
        <rFont val="黑体"/>
        <charset val="134"/>
      </rPr>
      <t>项目已实现投资</t>
    </r>
  </si>
  <si>
    <r>
      <rPr>
        <sz val="12"/>
        <color rgb="FF000000"/>
        <rFont val="黑体"/>
        <charset val="134"/>
      </rPr>
      <t>建设进度及运营情况</t>
    </r>
  </si>
  <si>
    <t>其中：债券资金安排</t>
  </si>
  <si>
    <r>
      <rPr>
        <sz val="12"/>
        <color rgb="FF000000"/>
        <rFont val="黑体"/>
        <charset val="134"/>
      </rPr>
      <t>其中：债券资金安排</t>
    </r>
  </si>
  <si>
    <t>鹿寨县住房和城乡建设局</t>
  </si>
  <si>
    <t>2024年广西壮族自治区政府一般债券（三期）</t>
  </si>
  <si>
    <t>2405291</t>
  </si>
  <si>
    <t>一般债券</t>
  </si>
  <si>
    <t>柳州市鹿寨县2024年 棚户区（城市危旧房改造）项目</t>
  </si>
  <si>
    <t>鹿寨县</t>
  </si>
  <si>
    <t>供销社宿舍项目1栋48套采用加固方式改造，已完成总工程量的100%，施工方已出具排危报告；鹿寨林场华侨塑编厂宿舍项目1栋18套采用拆除方式改造，已进场拆除，目前已将部分室内设施拆除。</t>
  </si>
  <si>
    <t>鹿寨县2024年老旧小区改造提升工程（一期）基础设施项目</t>
  </si>
  <si>
    <t>项目已完成各小区楼道间腻子粉刷施工、老县府宿舍小区楼梯间扶手更换，完成老县府宿舍小公园透水砖、大理石铺砖、新建道路施工，目前已完成项目总工程量35%。</t>
  </si>
  <si>
    <t>鹿寨县农业农村局</t>
  </si>
  <si>
    <t>鹿寨县高标准农田建设项目</t>
  </si>
  <si>
    <t>1.2024年高标准农田建设项目新建面积0.2万亩，改造提升面积0.8万亩，建设4个工程，项目已竣工验收；
2.2025年高标准农田建设项目新建面积0.86万亩，改造提升面积1.22万亩，建设4个工程，项目已完工。</t>
  </si>
  <si>
    <t>鹿寨县水利局</t>
  </si>
  <si>
    <t>鹿寨县水利建设项目</t>
  </si>
  <si>
    <t>项目已竣工，运行正常</t>
  </si>
  <si>
    <t>鹿寨县社会保险事业管理中心</t>
  </si>
  <si>
    <t>养老保险经办机构服务能力建设</t>
  </si>
  <si>
    <t>鹿寨县教育局</t>
  </si>
  <si>
    <t>鹿寨县农村公办学校校舍安全保障长效机制项目</t>
  </si>
  <si>
    <t>已完工交付使用</t>
  </si>
  <si>
    <t>鹿寨县农村义务教育教师周转房项目</t>
  </si>
  <si>
    <t>2024年广西壮族自治区政府一般债券（六期）</t>
  </si>
  <si>
    <t>2405719</t>
  </si>
  <si>
    <t>鹿寨县财政局</t>
  </si>
  <si>
    <t>2025年广西壮族自治区政府一般债券（十期）</t>
  </si>
  <si>
    <t>2571187</t>
  </si>
  <si>
    <t>增发国债、超长期特别国债项目市县财政配套资金</t>
  </si>
  <si>
    <t>注：1.本表由使用一般债券资金的部门逐笔填列后于每年6月底前公开，本次反映2024-2025年末一般债券及对应项目情况。</t>
  </si>
  <si>
    <t>2.项目所在地区按照标准行政区划名称填写。</t>
  </si>
  <si>
    <t>附件2</t>
  </si>
  <si>
    <t>截至2025年末发行的新增政府专项债券情况表</t>
  </si>
  <si>
    <t xml:space="preserve"> 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</si>
  <si>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</si>
  <si>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</si>
  <si>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</si>
  <si>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</si>
  <si>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</si>
  <si>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</si>
  <si>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</si>
  <si>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</si>
  <si>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</si>
  <si>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</si>
  <si>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</si>
  <si>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</si>
  <si>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债券项目资产类型</t>
  </si>
  <si>
    <t>项目总投资</t>
  </si>
  <si>
    <t>项目已实现投资</t>
  </si>
  <si>
    <t>已取得项目收益</t>
  </si>
  <si>
    <t>形成资产情况</t>
  </si>
  <si>
    <t>建设进度及运营情况</t>
  </si>
  <si>
    <t>鹿寨县民政局</t>
  </si>
  <si>
    <t>2024年广西壮族自治区政府社会领域专项债券（四期）-2024年广西壮族自治区政府专项债券（二十三期）</t>
  </si>
  <si>
    <t>232811</t>
  </si>
  <si>
    <t>专项债券</t>
  </si>
  <si>
    <t>鹿寨县康养综合服务中心项目</t>
  </si>
  <si>
    <t>养老托育</t>
  </si>
  <si>
    <t>暂未形成资产</t>
  </si>
  <si>
    <t>完成地下室主体结构。
累计完成总工程量的30%。</t>
  </si>
  <si>
    <t>2024年广西壮族自治区政府社会领域专项债券（二期）-2024年广西壮族自治区政府专项债券（十五期）</t>
  </si>
  <si>
    <t>2405723</t>
  </si>
  <si>
    <t>2025年广西壮族自治区政府社会领域专项债券（二期）——2025年广西壮族自治区政府专项债券（八期）</t>
  </si>
  <si>
    <t>234807</t>
  </si>
  <si>
    <t>鹿寨县祥鹿投资有限责任公司</t>
  </si>
  <si>
    <t>鹿寨县中药材生产加工基地项目</t>
  </si>
  <si>
    <t>农业</t>
  </si>
  <si>
    <t xml:space="preserve">完成总工程量58%。其中：A地块1-8#楼完成竣工验收，B地块1-4#完成初步验收，
C2地块1-2#楼完成内外装饰，水电工程，室外配套完成60%。 </t>
  </si>
  <si>
    <t>2024年广西壮族自治区政府社会领域专项债券（一期）-2024年广西壮族自治区政府专项债券（八期）</t>
  </si>
  <si>
    <t>2405182</t>
  </si>
  <si>
    <t>2024年广西壮族自治区政府产业园区专项债券（四期）-2024年广西壮族自治区政府专项债券（十六期）</t>
  </si>
  <si>
    <t>2405841</t>
  </si>
  <si>
    <t>鹿寨县汽车零部件生产加工园区及配套设施建设项目</t>
  </si>
  <si>
    <t>产业园区基础设施</t>
  </si>
  <si>
    <t>完成总工程量92%。其中：
1.1#配套用房、2#厂房、3#厂房、已基本建成（2025.7.28竣工验收）；
2.4#厂房、5厂房基本建成（2024.7.24竣工验收）；
3.6#厂房已基本建设成，（2024.8.3竣工验收）。
4.4#、5#厂房周边基础配套设施完成98%。
5.1#、2#、3#、6#厂房周边基础配套设施完成95%；
6.入园大道：已完成道路水稳层55%工程量；
7.创业路A段道路：已完成100%工程量建设；8.创业路B段道路：地勘已进场勘探工作。</t>
  </si>
  <si>
    <t>2025年广西壮族自治区政府产业园区专项债券（一期）——2025年广西壮族自治区政府专项债券（九期）</t>
  </si>
  <si>
    <t>234808</t>
  </si>
  <si>
    <t>注：本表由使用专项债券资金的部门逐笔填列后于每年6月底前公开，本次反映2024-2025年末专项债券及对应项目情况。</t>
  </si>
  <si>
    <t>附件3</t>
  </si>
  <si>
    <r>
      <rPr>
        <sz val="16"/>
        <color theme="1"/>
        <rFont val="仿宋_GB2312"/>
        <charset val="134"/>
      </rPr>
      <t xml:space="preserve"> </t>
    </r>
  </si>
  <si>
    <t>截至2025年末发行的新增政府一般债券资金收支情况表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</si>
  <si>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</si>
  <si>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</si>
  <si>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</si>
  <si>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</si>
  <si>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</si>
  <si>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</si>
  <si>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201一般公共服务支出</t>
  </si>
  <si>
    <t>202外交支出</t>
  </si>
  <si>
    <t>203国防支出</t>
  </si>
  <si>
    <t>204公共安全支出</t>
  </si>
  <si>
    <t>205教育支出</t>
  </si>
  <si>
    <t>…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</si>
  <si>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</si>
  <si>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</si>
  <si>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</si>
  <si>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</si>
  <si>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</si>
  <si>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</si>
  <si>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</si>
  <si>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</si>
  <si>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</si>
  <si>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</si>
  <si>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</si>
  <si>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</si>
  <si>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</si>
  <si>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</si>
  <si>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</si>
  <si>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</si>
  <si>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附件4</t>
  </si>
  <si>
    <t>截至2025年末发行的新增政府专项债券资金收支情况表</t>
  </si>
  <si>
    <t>截至2025年末新增专项债券资金收入</t>
  </si>
  <si>
    <t>截至2025年末新增专项债券资金安排的支出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</si>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</sst>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indexed="8"/>
      <name val="仿宋_GB2312"/>
      <charset val="1"/>
    </font>
    <font>
      <sz val="12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2"/>
      <color rgb="FF000000"/>
      <name val="宋体"/>
      <charset val="134"/>
    </font>
    <font>
      <sz val="10"/>
      <name val="仿宋_GB2312"/>
      <charset val="134"/>
    </font>
    <font>
      <sz val="10"/>
      <color indexed="8"/>
      <name val="仿宋_GB2312"/>
      <charset val="1"/>
    </font>
    <font>
      <sz val="10"/>
      <color rgb="FF000000"/>
      <name val="仿宋_GB2312"/>
      <charset val="1"/>
    </font>
    <font>
      <sz val="10"/>
      <name val="仿宋_GB2312"/>
      <charset val="1"/>
    </font>
    <font>
      <sz val="12"/>
      <name val="宋体"/>
      <charset val="134"/>
    </font>
    <font>
      <sz val="12"/>
      <color indexed="8"/>
      <name val="宋体"/>
      <charset val="1"/>
    </font>
    <font>
      <sz val="10"/>
      <color indexed="8"/>
      <name val="宋体"/>
      <charset val="1"/>
    </font>
    <font>
      <sz val="10"/>
      <color theme="1"/>
      <name val="方正小标宋简体"/>
      <charset val="134"/>
    </font>
    <font>
      <sz val="15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color rgb="FF000000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8" applyNumberFormat="0" applyAlignment="0" applyProtection="0">
      <alignment vertical="center"/>
    </xf>
    <xf numFmtId="0" fontId="34" fillId="4" borderId="29" applyNumberFormat="0" applyAlignment="0" applyProtection="0">
      <alignment vertical="center"/>
    </xf>
    <xf numFmtId="0" fontId="35" fillId="4" borderId="28" applyNumberFormat="0" applyAlignment="0" applyProtection="0">
      <alignment vertical="center"/>
    </xf>
    <xf numFmtId="0" fontId="36" fillId="5" borderId="30" applyNumberFormat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right" vertical="center"/>
    </xf>
    <xf numFmtId="0" fontId="4" fillId="0" borderId="1" xfId="49" applyFont="1" applyBorder="1" applyAlignment="1">
      <alignment horizontal="justify" vertical="top" wrapText="1"/>
    </xf>
    <xf numFmtId="0" fontId="4" fillId="0" borderId="2" xfId="49" applyFont="1" applyBorder="1" applyAlignment="1">
      <alignment horizontal="justify" vertical="top"/>
    </xf>
    <xf numFmtId="0" fontId="4" fillId="0" borderId="1" xfId="49" applyFont="1" applyBorder="1" applyAlignment="1">
      <alignment horizontal="justify" vertical="top"/>
    </xf>
    <xf numFmtId="43" fontId="4" fillId="0" borderId="2" xfId="49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justify" vertical="center" wrapText="1"/>
    </xf>
    <xf numFmtId="176" fontId="6" fillId="0" borderId="3" xfId="49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top"/>
    </xf>
    <xf numFmtId="0" fontId="0" fillId="0" borderId="0" xfId="0" applyFill="1" applyAlignment="1">
      <alignment vertical="center"/>
    </xf>
    <xf numFmtId="0" fontId="8" fillId="0" borderId="0" xfId="49" applyFont="1" applyAlignment="1">
      <alignment horizontal="justify" vertical="center"/>
    </xf>
    <xf numFmtId="0" fontId="3" fillId="0" borderId="0" xfId="49" applyFont="1" applyAlignment="1">
      <alignment horizontal="justify" vertical="center"/>
    </xf>
    <xf numFmtId="0" fontId="7" fillId="0" borderId="1" xfId="49" applyFont="1" applyBorder="1" applyAlignment="1">
      <alignment horizontal="justify" vertical="top" wrapText="1"/>
    </xf>
    <xf numFmtId="0" fontId="7" fillId="0" borderId="4" xfId="49" applyFont="1" applyBorder="1" applyAlignment="1">
      <alignment horizontal="center" vertical="top" wrapText="1"/>
    </xf>
    <xf numFmtId="0" fontId="7" fillId="0" borderId="5" xfId="49" applyFont="1" applyBorder="1" applyAlignment="1">
      <alignment horizontal="center" vertical="top" wrapText="1"/>
    </xf>
    <xf numFmtId="0" fontId="7" fillId="0" borderId="2" xfId="49" applyFont="1" applyBorder="1" applyAlignment="1">
      <alignment horizontal="justify" vertical="top"/>
    </xf>
    <xf numFmtId="0" fontId="7" fillId="0" borderId="1" xfId="49" applyFont="1" applyBorder="1" applyAlignment="1">
      <alignment horizontal="justify" vertical="top"/>
    </xf>
    <xf numFmtId="0" fontId="7" fillId="0" borderId="2" xfId="49" applyFont="1" applyBorder="1" applyAlignment="1">
      <alignment horizontal="justify" vertical="top" wrapText="1"/>
    </xf>
    <xf numFmtId="0" fontId="7" fillId="0" borderId="2" xfId="49" applyFont="1" applyFill="1" applyBorder="1" applyAlignment="1">
      <alignment horizontal="justify" vertical="top"/>
    </xf>
    <xf numFmtId="0" fontId="7" fillId="0" borderId="6" xfId="49" applyFont="1" applyBorder="1" applyAlignment="1">
      <alignment horizontal="justify" vertical="top" wrapText="1"/>
    </xf>
    <xf numFmtId="0" fontId="7" fillId="0" borderId="7" xfId="49" applyFont="1" applyBorder="1" applyAlignment="1">
      <alignment horizontal="justify" vertical="top"/>
    </xf>
    <xf numFmtId="0" fontId="7" fillId="0" borderId="3" xfId="49" applyFont="1" applyBorder="1" applyAlignment="1">
      <alignment horizontal="justify" vertical="top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41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1" fontId="9" fillId="0" borderId="0" xfId="0" applyNumberFormat="1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 wrapText="1"/>
    </xf>
    <xf numFmtId="0" fontId="10" fillId="0" borderId="8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41" fontId="10" fillId="0" borderId="5" xfId="49" applyNumberFormat="1" applyFont="1" applyFill="1" applyBorder="1" applyAlignment="1">
      <alignment horizontal="center" vertical="center" wrapText="1"/>
    </xf>
    <xf numFmtId="0" fontId="10" fillId="0" borderId="9" xfId="49" applyFont="1" applyFill="1" applyBorder="1" applyAlignment="1">
      <alignment horizontal="center" vertical="center" wrapText="1"/>
    </xf>
    <xf numFmtId="0" fontId="11" fillId="0" borderId="10" xfId="49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 wrapText="1"/>
    </xf>
    <xf numFmtId="41" fontId="10" fillId="0" borderId="3" xfId="49" applyNumberFormat="1" applyFont="1" applyFill="1" applyBorder="1" applyAlignment="1">
      <alignment horizontal="center" vertical="center" wrapText="1"/>
    </xf>
    <xf numFmtId="0" fontId="10" fillId="0" borderId="11" xfId="49" applyFont="1" applyFill="1" applyBorder="1" applyAlignment="1">
      <alignment horizontal="center" vertical="center" wrapText="1"/>
    </xf>
    <xf numFmtId="0" fontId="10" fillId="0" borderId="12" xfId="49" applyFont="1" applyFill="1" applyBorder="1" applyAlignment="1">
      <alignment horizontal="center" vertical="center" wrapText="1"/>
    </xf>
    <xf numFmtId="0" fontId="10" fillId="0" borderId="13" xfId="49" applyFont="1" applyFill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 wrapText="1"/>
    </xf>
    <xf numFmtId="0" fontId="10" fillId="0" borderId="14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15" xfId="49" applyFont="1" applyFill="1" applyBorder="1" applyAlignment="1">
      <alignment horizontal="center" vertical="center" wrapText="1"/>
    </xf>
    <xf numFmtId="0" fontId="11" fillId="0" borderId="9" xfId="49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1" fontId="0" fillId="0" borderId="1" xfId="0" applyNumberForma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9" xfId="49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4" xfId="49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41" fontId="0" fillId="0" borderId="12" xfId="0" applyNumberFormat="1" applyFill="1" applyBorder="1" applyAlignment="1">
      <alignment horizontal="center" vertical="center"/>
    </xf>
    <xf numFmtId="14" fontId="14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2" fillId="0" borderId="3" xfId="49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1" fontId="0" fillId="0" borderId="2" xfId="0" applyNumberForma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7" fillId="0" borderId="0" xfId="49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4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19" fillId="0" borderId="0" xfId="49" applyFont="1" applyAlignment="1">
      <alignment horizontal="center" vertical="center"/>
    </xf>
    <xf numFmtId="0" fontId="20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horizontal="center" vertical="center" wrapText="1"/>
    </xf>
    <xf numFmtId="0" fontId="21" fillId="0" borderId="0" xfId="49" applyFont="1" applyAlignment="1">
      <alignment horizontal="center" vertical="center"/>
    </xf>
    <xf numFmtId="0" fontId="10" fillId="0" borderId="8" xfId="49" applyFont="1" applyBorder="1" applyAlignment="1">
      <alignment horizontal="center" vertical="center" wrapText="1"/>
    </xf>
    <xf numFmtId="0" fontId="10" fillId="0" borderId="19" xfId="49" applyFont="1" applyBorder="1" applyAlignment="1">
      <alignment horizontal="center" vertical="center" wrapText="1"/>
    </xf>
    <xf numFmtId="0" fontId="22" fillId="0" borderId="19" xfId="49" applyFont="1" applyBorder="1" applyAlignment="1">
      <alignment horizontal="center" vertical="center" wrapText="1"/>
    </xf>
    <xf numFmtId="0" fontId="10" fillId="0" borderId="20" xfId="49" applyFont="1" applyBorder="1" applyAlignment="1">
      <alignment horizontal="center" vertical="center" wrapText="1"/>
    </xf>
    <xf numFmtId="0" fontId="10" fillId="0" borderId="11" xfId="49" applyFont="1" applyBorder="1" applyAlignment="1">
      <alignment horizontal="center" vertical="center" wrapText="1"/>
    </xf>
    <xf numFmtId="0" fontId="10" fillId="0" borderId="21" xfId="49" applyFont="1" applyBorder="1" applyAlignment="1">
      <alignment horizontal="center" vertical="center" wrapText="1"/>
    </xf>
    <xf numFmtId="0" fontId="22" fillId="0" borderId="21" xfId="49" applyFont="1" applyBorder="1" applyAlignment="1">
      <alignment horizontal="center" vertical="center" wrapText="1"/>
    </xf>
    <xf numFmtId="0" fontId="10" fillId="0" borderId="22" xfId="49" applyFont="1" applyBorder="1" applyAlignment="1">
      <alignment horizontal="center" vertical="center" wrapText="1"/>
    </xf>
    <xf numFmtId="0" fontId="10" fillId="0" borderId="14" xfId="49" applyFont="1" applyBorder="1" applyAlignment="1">
      <alignment horizontal="center" vertical="center" wrapText="1"/>
    </xf>
    <xf numFmtId="0" fontId="10" fillId="0" borderId="15" xfId="49" applyFont="1" applyBorder="1" applyAlignment="1">
      <alignment horizontal="center" vertical="center" wrapText="1"/>
    </xf>
    <xf numFmtId="0" fontId="22" fillId="0" borderId="1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0" fillId="0" borderId="5" xfId="49" applyFont="1" applyBorder="1" applyAlignment="1">
      <alignment horizontal="center" vertical="center" wrapText="1"/>
    </xf>
    <xf numFmtId="0" fontId="23" fillId="0" borderId="6" xfId="49" applyFont="1" applyBorder="1" applyAlignment="1">
      <alignment horizontal="center" vertical="center" wrapText="1"/>
    </xf>
    <xf numFmtId="0" fontId="23" fillId="0" borderId="14" xfId="49" applyFont="1" applyBorder="1" applyAlignment="1">
      <alignment horizontal="center" vertical="center" wrapText="1"/>
    </xf>
    <xf numFmtId="49" fontId="23" fillId="0" borderId="14" xfId="49" applyNumberFormat="1" applyFont="1" applyBorder="1" applyAlignment="1">
      <alignment horizontal="center" vertical="center" wrapText="1"/>
    </xf>
    <xf numFmtId="0" fontId="23" fillId="0" borderId="0" xfId="49" applyFont="1" applyBorder="1" applyAlignment="1">
      <alignment horizontal="center" vertical="center" wrapText="1"/>
    </xf>
    <xf numFmtId="4" fontId="24" fillId="0" borderId="12" xfId="49" applyNumberFormat="1" applyFont="1" applyFill="1" applyBorder="1" applyAlignment="1">
      <alignment horizontal="center" vertical="center"/>
    </xf>
    <xf numFmtId="14" fontId="23" fillId="0" borderId="23" xfId="49" applyNumberFormat="1" applyFont="1" applyBorder="1" applyAlignment="1">
      <alignment horizontal="center" vertical="center" wrapText="1"/>
    </xf>
    <xf numFmtId="0" fontId="24" fillId="0" borderId="24" xfId="49" applyFont="1" applyFill="1" applyBorder="1" applyAlignment="1">
      <alignment horizontal="justify" vertical="center" wrapText="1"/>
    </xf>
    <xf numFmtId="0" fontId="23" fillId="0" borderId="3" xfId="49" applyFont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5" fillId="0" borderId="3" xfId="49" applyFont="1" applyFill="1" applyBorder="1" applyAlignment="1">
      <alignment horizontal="center" vertical="center" wrapText="1"/>
    </xf>
    <xf numFmtId="0" fontId="15" fillId="0" borderId="15" xfId="49" applyFont="1" applyFill="1" applyBorder="1" applyAlignment="1">
      <alignment horizontal="justify" vertical="center" wrapText="1"/>
    </xf>
    <xf numFmtId="0" fontId="23" fillId="0" borderId="2" xfId="49" applyFont="1" applyFill="1" applyBorder="1" applyAlignment="1">
      <alignment horizontal="center" vertical="center" wrapText="1"/>
    </xf>
    <xf numFmtId="0" fontId="23" fillId="0" borderId="2" xfId="49" applyFont="1" applyBorder="1" applyAlignment="1">
      <alignment horizontal="center" vertical="center" wrapText="1"/>
    </xf>
    <xf numFmtId="4" fontId="24" fillId="0" borderId="6" xfId="49" applyNumberFormat="1" applyFont="1" applyFill="1" applyBorder="1" applyAlignment="1">
      <alignment horizontal="center" vertical="center"/>
    </xf>
    <xf numFmtId="14" fontId="23" fillId="0" borderId="14" xfId="49" applyNumberFormat="1" applyFont="1" applyBorder="1" applyAlignment="1">
      <alignment horizontal="center" vertical="center" wrapText="1"/>
    </xf>
    <xf numFmtId="0" fontId="23" fillId="0" borderId="3" xfId="49" applyFont="1" applyBorder="1" applyAlignment="1">
      <alignment horizontal="justify" vertical="center" wrapText="1"/>
    </xf>
    <xf numFmtId="0" fontId="15" fillId="0" borderId="1" xfId="49" applyFont="1" applyFill="1" applyBorder="1" applyAlignment="1">
      <alignment horizontal="justify" vertical="center" wrapText="1"/>
    </xf>
    <xf numFmtId="0" fontId="24" fillId="0" borderId="1" xfId="49" applyFont="1" applyFill="1" applyBorder="1" applyAlignment="1">
      <alignment horizontal="justify" vertical="center" wrapText="1"/>
    </xf>
    <xf numFmtId="0" fontId="14" fillId="0" borderId="3" xfId="49" applyFont="1" applyFill="1" applyBorder="1" applyAlignment="1">
      <alignment horizontal="center" vertical="center" wrapText="1"/>
    </xf>
    <xf numFmtId="0" fontId="14" fillId="0" borderId="15" xfId="49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14" fillId="0" borderId="15" xfId="49" applyFont="1" applyFill="1" applyBorder="1" applyAlignment="1">
      <alignment horizontal="center" vertical="center" wrapText="1"/>
    </xf>
    <xf numFmtId="49" fontId="23" fillId="0" borderId="3" xfId="49" applyNumberFormat="1" applyFont="1" applyBorder="1" applyAlignment="1">
      <alignment horizontal="center" vertical="center" wrapText="1"/>
    </xf>
    <xf numFmtId="0" fontId="23" fillId="0" borderId="15" xfId="49" applyFont="1" applyBorder="1" applyAlignment="1">
      <alignment horizontal="center" vertical="center" wrapText="1"/>
    </xf>
    <xf numFmtId="4" fontId="24" fillId="0" borderId="2" xfId="49" applyNumberFormat="1" applyFont="1" applyFill="1" applyBorder="1" applyAlignment="1">
      <alignment horizontal="center" vertical="center"/>
    </xf>
    <xf numFmtId="14" fontId="23" fillId="0" borderId="3" xfId="49" applyNumberFormat="1" applyFont="1" applyBorder="1" applyAlignment="1">
      <alignment horizontal="center" vertical="center" wrapText="1"/>
    </xf>
    <xf numFmtId="0" fontId="24" fillId="0" borderId="2" xfId="49" applyFont="1" applyFill="1" applyBorder="1" applyAlignment="1">
      <alignment horizontal="justify" vertical="center" wrapText="1"/>
    </xf>
    <xf numFmtId="0" fontId="7" fillId="0" borderId="0" xfId="49" applyFont="1" applyAlignment="1">
      <alignment vertical="center"/>
    </xf>
    <xf numFmtId="0" fontId="0" fillId="0" borderId="0" xfId="49" applyAlignment="1">
      <alignment horizontal="left" vertical="center"/>
    </xf>
    <xf numFmtId="0" fontId="0" fillId="0" borderId="0" xfId="49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jVuOHFwNnRtOGpxeDl1c2k4dndzOHI8L2FjY291bnQ+PG1hY2hpbmVDb2RlPkxGQzQ1MFIwMjUwNzEKPC9tYWNoaW5lQ29kZT48dGltZT4yMDIzLTA2LTI5IDE2OjU4OjU2PC90aW1lPjxzeXN0ZW0+TUI8c3lzdGVtPjwvdHJhY2U+</a:t>
          </a:r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3" name="ImpTraceLabel" hidden="1"/>
        <xdr:cNvSpPr txBox="1"/>
      </xdr:nvSpPr>
      <xdr:spPr>
        <a:xfrm>
          <a:off x="0" y="180975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jVuOHFwNnRtOGpxeDl1c2k4dndzOHI8L2FjY291bnQ+PG1hY2hpbmVDb2RlPkxGQzQ1MFIwMjUwNzEKPC9tYWNoaW5lQ29kZT48dGltZT4yMDIzLTA2LTI5IDE2OjU4OjU2PC90aW1lPjxzeXN0ZW0+TUI8c3lzdGVtPjwvdHJhY2U+</a:t>
          </a:r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jVuOHFwNnRtOGpxeDl1c2k4dndzOHI8L2FjY291bnQ+PG1hY2hpbmVDb2RlPkxGQzQ1MFIwMjUwNzEKPC9tYWNoaW5lQ29kZT48dGltZT4yMDIzLTA2LTI5IDE2OjU4OjU2PC90aW1lPjxzeXN0ZW0+TUI8c3lzdGVtPjwvdHJhY2U+</a:t>
          </a:r>
          <a:endParaRPr lang="zh-CN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jVuOHFwNnRtOGpxeDl1c2k4dndzOHI8L2FjY291bnQ+PG1hY2hpbmVDb2RlPkxGQzQ1MFIwMjUwNzEKPC9tYWNoaW5lQ29kZT48dGltZT4yMDIzLTA2LTI5IDE2OjU4OjU2PC90aW1lPjxzeXN0ZW0+TUI8c3lzdGVtPjwvdHJhY2U+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F8" sqref="F8:F14"/>
    </sheetView>
  </sheetViews>
  <sheetFormatPr defaultColWidth="9" defaultRowHeight="52" customHeight="1"/>
  <cols>
    <col min="1" max="1" width="10.875" style="86" customWidth="1"/>
    <col min="2" max="2" width="17.75" customWidth="1"/>
    <col min="3" max="3" width="9.5" customWidth="1"/>
    <col min="4" max="4" width="3.625" customWidth="1"/>
    <col min="5" max="5" width="11" customWidth="1"/>
    <col min="6" max="6" width="11.125" customWidth="1"/>
    <col min="9" max="9" width="20.375" customWidth="1"/>
    <col min="10" max="10" width="9" style="87"/>
    <col min="11" max="11" width="9.375"/>
    <col min="12" max="12" width="10.875" customWidth="1"/>
    <col min="13" max="13" width="9.375"/>
    <col min="14" max="14" width="12.25" customWidth="1"/>
    <col min="15" max="15" width="38.75" customWidth="1"/>
    <col min="16" max="16" width="7.375" customWidth="1"/>
    <col min="17" max="17" width="35.625" customWidth="1"/>
    <col min="18" max="18" width="7.375" customWidth="1"/>
  </cols>
  <sheetData>
    <row r="1" ht="17" customHeight="1" spans="1:16">
      <c r="A1" s="28" t="s">
        <v>0</v>
      </c>
      <c r="B1" s="28"/>
      <c r="C1" s="88"/>
      <c r="D1" s="88"/>
      <c r="E1" s="89"/>
      <c r="F1" s="89"/>
      <c r="G1" s="89"/>
      <c r="H1" s="89"/>
      <c r="I1" s="89"/>
      <c r="J1" s="89"/>
      <c r="K1" s="89"/>
      <c r="L1" s="90"/>
      <c r="M1" s="89"/>
      <c r="N1" s="89"/>
      <c r="O1" s="89"/>
      <c r="P1" s="89"/>
    </row>
    <row r="2" ht="24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91"/>
      <c r="K2" s="3"/>
      <c r="L2" s="92"/>
      <c r="M2" s="3"/>
      <c r="N2" s="3"/>
      <c r="O2" s="91"/>
      <c r="P2" s="3"/>
    </row>
    <row r="3" ht="18" customHeight="1" spans="1:16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5"/>
      <c r="K3" s="94"/>
      <c r="L3" s="96"/>
      <c r="M3" s="94"/>
      <c r="N3" s="94" t="s">
        <v>3</v>
      </c>
      <c r="O3" s="95"/>
      <c r="P3" s="94"/>
    </row>
    <row r="4" ht="23" customHeight="1" spans="1:16">
      <c r="A4" s="97" t="s">
        <v>4</v>
      </c>
      <c r="B4" s="98" t="s">
        <v>5</v>
      </c>
      <c r="C4" s="98"/>
      <c r="D4" s="98"/>
      <c r="E4" s="98"/>
      <c r="F4" s="98"/>
      <c r="G4" s="98"/>
      <c r="H4" s="98"/>
      <c r="I4" s="98" t="s">
        <v>6</v>
      </c>
      <c r="J4" s="98"/>
      <c r="K4" s="98"/>
      <c r="L4" s="99"/>
      <c r="M4" s="98"/>
      <c r="N4" s="98"/>
      <c r="O4" s="100"/>
      <c r="P4" s="97" t="s">
        <v>7</v>
      </c>
    </row>
    <row r="5" ht="24" customHeight="1" spans="1:16">
      <c r="A5" s="97"/>
      <c r="B5" s="101" t="s">
        <v>8</v>
      </c>
      <c r="C5" s="101" t="s">
        <v>9</v>
      </c>
      <c r="D5" s="101" t="s">
        <v>10</v>
      </c>
      <c r="E5" s="101" t="s">
        <v>11</v>
      </c>
      <c r="F5" s="101" t="s">
        <v>12</v>
      </c>
      <c r="G5" s="101" t="s">
        <v>13</v>
      </c>
      <c r="H5" s="101" t="s">
        <v>14</v>
      </c>
      <c r="I5" s="101" t="s">
        <v>15</v>
      </c>
      <c r="J5" s="101" t="s">
        <v>16</v>
      </c>
      <c r="K5" s="102" t="s">
        <v>17</v>
      </c>
      <c r="L5" s="103"/>
      <c r="M5" s="102" t="s">
        <v>18</v>
      </c>
      <c r="N5" s="102"/>
      <c r="O5" s="104" t="s">
        <v>19</v>
      </c>
      <c r="P5" s="97"/>
    </row>
    <row r="6" ht="15" customHeight="1" spans="1:16">
      <c r="A6" s="97"/>
      <c r="B6" s="101"/>
      <c r="C6" s="101"/>
      <c r="D6" s="101"/>
      <c r="E6" s="101"/>
      <c r="F6" s="101"/>
      <c r="G6" s="101"/>
      <c r="H6" s="101"/>
      <c r="I6" s="101"/>
      <c r="J6" s="101"/>
      <c r="K6" s="102"/>
      <c r="L6" s="103"/>
      <c r="M6" s="102"/>
      <c r="N6" s="102"/>
      <c r="O6" s="104"/>
      <c r="P6" s="97"/>
    </row>
    <row r="7" ht="33" customHeight="1" spans="1:16">
      <c r="A7" s="97"/>
      <c r="B7" s="101"/>
      <c r="C7" s="101"/>
      <c r="D7" s="101"/>
      <c r="E7" s="105"/>
      <c r="F7" s="101"/>
      <c r="G7" s="101"/>
      <c r="H7" s="101"/>
      <c r="I7" s="101"/>
      <c r="J7" s="101"/>
      <c r="K7" s="106"/>
      <c r="L7" s="107" t="s">
        <v>20</v>
      </c>
      <c r="M7" s="108"/>
      <c r="N7" s="109" t="s">
        <v>21</v>
      </c>
      <c r="O7" s="104"/>
      <c r="P7" s="97"/>
    </row>
    <row r="8" ht="79" customHeight="1" spans="1:16">
      <c r="A8" s="110" t="s">
        <v>22</v>
      </c>
      <c r="B8" s="111" t="s">
        <v>23</v>
      </c>
      <c r="C8" s="112" t="s">
        <v>24</v>
      </c>
      <c r="D8" s="113" t="s">
        <v>25</v>
      </c>
      <c r="E8" s="114">
        <v>3060.54</v>
      </c>
      <c r="F8" s="115">
        <v>45429</v>
      </c>
      <c r="G8" s="111">
        <v>2.37</v>
      </c>
      <c r="H8" s="111">
        <v>7</v>
      </c>
      <c r="I8" s="116" t="s">
        <v>26</v>
      </c>
      <c r="J8" s="117" t="s">
        <v>27</v>
      </c>
      <c r="K8" s="118">
        <v>203.57</v>
      </c>
      <c r="L8" s="119">
        <v>39.6</v>
      </c>
      <c r="M8" s="119">
        <v>153.994952</v>
      </c>
      <c r="N8" s="119">
        <v>0</v>
      </c>
      <c r="O8" s="120" t="s">
        <v>28</v>
      </c>
      <c r="P8" s="121"/>
    </row>
    <row r="9" ht="79" customHeight="1" spans="1:16">
      <c r="A9" s="122"/>
      <c r="B9" s="111"/>
      <c r="C9" s="112"/>
      <c r="D9" s="113"/>
      <c r="E9" s="123"/>
      <c r="F9" s="124"/>
      <c r="G9" s="111"/>
      <c r="H9" s="111"/>
      <c r="I9" s="125" t="s">
        <v>29</v>
      </c>
      <c r="J9" s="117" t="s">
        <v>27</v>
      </c>
      <c r="K9" s="118">
        <v>1831.07</v>
      </c>
      <c r="L9" s="118">
        <v>529.94</v>
      </c>
      <c r="M9" s="118">
        <v>400</v>
      </c>
      <c r="N9" s="118">
        <v>0</v>
      </c>
      <c r="O9" s="126" t="s">
        <v>30</v>
      </c>
      <c r="P9" s="121"/>
    </row>
    <row r="10" ht="90" customHeight="1" spans="1:16">
      <c r="A10" s="122" t="s">
        <v>31</v>
      </c>
      <c r="B10" s="111"/>
      <c r="C10" s="112"/>
      <c r="D10" s="113"/>
      <c r="E10" s="123"/>
      <c r="F10" s="124"/>
      <c r="G10" s="111"/>
      <c r="H10" s="111"/>
      <c r="I10" s="127" t="s">
        <v>32</v>
      </c>
      <c r="J10" s="117" t="s">
        <v>27</v>
      </c>
      <c r="K10" s="128">
        <v>9038</v>
      </c>
      <c r="L10" s="128">
        <v>2029</v>
      </c>
      <c r="M10" s="128">
        <v>5713.920899</v>
      </c>
      <c r="N10" s="128">
        <v>1739.593962</v>
      </c>
      <c r="O10" s="129" t="s">
        <v>33</v>
      </c>
      <c r="P10" s="121"/>
    </row>
    <row r="11" ht="46" customHeight="1" spans="1:16">
      <c r="A11" s="122" t="s">
        <v>34</v>
      </c>
      <c r="B11" s="111"/>
      <c r="C11" s="112"/>
      <c r="D11" s="113"/>
      <c r="E11" s="123"/>
      <c r="F11" s="124"/>
      <c r="G11" s="111"/>
      <c r="H11" s="111"/>
      <c r="I11" s="127" t="s">
        <v>35</v>
      </c>
      <c r="J11" s="117" t="s">
        <v>27</v>
      </c>
      <c r="K11" s="130">
        <v>240.15</v>
      </c>
      <c r="L11" s="130">
        <v>227</v>
      </c>
      <c r="M11" s="130">
        <v>240.15</v>
      </c>
      <c r="N11" s="130">
        <v>227</v>
      </c>
      <c r="O11" s="131" t="s">
        <v>36</v>
      </c>
      <c r="P11" s="121"/>
    </row>
    <row r="12" ht="46" customHeight="1" spans="1:16">
      <c r="A12" s="122" t="s">
        <v>37</v>
      </c>
      <c r="B12" s="111"/>
      <c r="C12" s="112"/>
      <c r="D12" s="113"/>
      <c r="E12" s="123"/>
      <c r="F12" s="124"/>
      <c r="G12" s="111"/>
      <c r="H12" s="111"/>
      <c r="I12" s="127" t="s">
        <v>38</v>
      </c>
      <c r="J12" s="117" t="s">
        <v>27</v>
      </c>
      <c r="K12" s="130">
        <v>27</v>
      </c>
      <c r="L12" s="130">
        <v>27</v>
      </c>
      <c r="M12" s="130">
        <v>0</v>
      </c>
      <c r="N12" s="130">
        <v>0</v>
      </c>
      <c r="O12" s="131"/>
      <c r="P12" s="121"/>
    </row>
    <row r="13" ht="38" customHeight="1" spans="1:16">
      <c r="A13" s="110" t="s">
        <v>39</v>
      </c>
      <c r="B13" s="111"/>
      <c r="C13" s="112"/>
      <c r="D13" s="113"/>
      <c r="E13" s="123"/>
      <c r="F13" s="124"/>
      <c r="G13" s="111"/>
      <c r="H13" s="111"/>
      <c r="I13" s="127" t="s">
        <v>40</v>
      </c>
      <c r="J13" s="117" t="s">
        <v>27</v>
      </c>
      <c r="K13" s="128">
        <v>155</v>
      </c>
      <c r="L13" s="128">
        <v>140</v>
      </c>
      <c r="M13" s="128">
        <v>155</v>
      </c>
      <c r="N13" s="128">
        <v>140</v>
      </c>
      <c r="O13" s="132" t="s">
        <v>41</v>
      </c>
      <c r="P13" s="121"/>
    </row>
    <row r="14" ht="38" customHeight="1" spans="1:16">
      <c r="A14" s="122"/>
      <c r="B14" s="117"/>
      <c r="C14" s="133"/>
      <c r="D14" s="134"/>
      <c r="E14" s="135"/>
      <c r="F14" s="136"/>
      <c r="G14" s="117"/>
      <c r="H14" s="117"/>
      <c r="I14" s="137" t="s">
        <v>42</v>
      </c>
      <c r="J14" s="117" t="s">
        <v>27</v>
      </c>
      <c r="K14" s="128">
        <v>68</v>
      </c>
      <c r="L14" s="128">
        <v>68</v>
      </c>
      <c r="M14" s="128">
        <v>68</v>
      </c>
      <c r="N14" s="128">
        <v>68</v>
      </c>
      <c r="O14" s="132" t="s">
        <v>41</v>
      </c>
      <c r="P14" s="121"/>
    </row>
    <row r="15" ht="55" customHeight="1" spans="1:16">
      <c r="A15" s="122" t="s">
        <v>34</v>
      </c>
      <c r="B15" s="117" t="s">
        <v>43</v>
      </c>
      <c r="C15" s="133" t="s">
        <v>44</v>
      </c>
      <c r="D15" s="117" t="s">
        <v>25</v>
      </c>
      <c r="E15" s="117">
        <v>212</v>
      </c>
      <c r="F15" s="136">
        <v>45517</v>
      </c>
      <c r="G15" s="117">
        <v>2.23</v>
      </c>
      <c r="H15" s="117">
        <v>10</v>
      </c>
      <c r="I15" s="125" t="s">
        <v>35</v>
      </c>
      <c r="J15" s="117" t="s">
        <v>27</v>
      </c>
      <c r="K15" s="130">
        <v>2059.77</v>
      </c>
      <c r="L15" s="130">
        <v>212</v>
      </c>
      <c r="M15" s="130">
        <v>2059.77</v>
      </c>
      <c r="N15" s="130">
        <v>212</v>
      </c>
      <c r="O15" s="131" t="s">
        <v>36</v>
      </c>
      <c r="P15" s="121"/>
    </row>
    <row r="16" customHeight="1" spans="1:16">
      <c r="A16" s="122" t="s">
        <v>45</v>
      </c>
      <c r="B16" s="117" t="s">
        <v>46</v>
      </c>
      <c r="C16" s="133" t="s">
        <v>47</v>
      </c>
      <c r="D16" s="117" t="s">
        <v>25</v>
      </c>
      <c r="E16" s="117">
        <v>30</v>
      </c>
      <c r="F16" s="136">
        <v>45957</v>
      </c>
      <c r="G16" s="117">
        <v>2.06</v>
      </c>
      <c r="H16" s="117">
        <v>10</v>
      </c>
      <c r="I16" s="125" t="s">
        <v>48</v>
      </c>
      <c r="J16" s="117" t="s">
        <v>27</v>
      </c>
      <c r="K16" s="130">
        <v>30</v>
      </c>
      <c r="L16" s="130">
        <v>30</v>
      </c>
      <c r="M16" s="130">
        <v>0</v>
      </c>
      <c r="N16" s="130">
        <v>0</v>
      </c>
      <c r="O16" s="131"/>
      <c r="P16" s="121"/>
    </row>
    <row r="17" s="2" customFormat="1" ht="20" customHeight="1" spans="1:16">
      <c r="A17" s="138" t="s">
        <v>49</v>
      </c>
      <c r="B17" s="139"/>
      <c r="C17" s="139"/>
      <c r="D17" s="139"/>
      <c r="E17" s="139"/>
      <c r="F17" s="139"/>
      <c r="G17" s="139"/>
      <c r="H17" s="139"/>
      <c r="I17" s="139"/>
      <c r="J17" s="140"/>
      <c r="K17" s="139"/>
      <c r="L17" s="139"/>
      <c r="M17" s="139"/>
      <c r="N17" s="139"/>
      <c r="O17" s="139"/>
      <c r="P17" s="139"/>
    </row>
    <row r="18" s="86" customFormat="1" ht="21" customHeight="1" spans="1:16">
      <c r="A18" s="138" t="s">
        <v>50</v>
      </c>
      <c r="B18" s="94"/>
      <c r="C18" s="94"/>
      <c r="D18" s="94"/>
      <c r="E18" s="94"/>
      <c r="F18" s="94"/>
      <c r="G18" s="94"/>
      <c r="H18" s="94"/>
      <c r="I18" s="94"/>
      <c r="J18" s="95"/>
      <c r="K18" s="94"/>
      <c r="L18" s="94"/>
      <c r="M18" s="94"/>
      <c r="N18" s="94"/>
      <c r="O18" s="94"/>
      <c r="P18" s="94"/>
    </row>
  </sheetData>
  <mergeCells count="27">
    <mergeCell ref="A1:B1"/>
    <mergeCell ref="A2:P2"/>
    <mergeCell ref="B4:H4"/>
    <mergeCell ref="I4:O4"/>
    <mergeCell ref="A4:A7"/>
    <mergeCell ref="A8:A9"/>
    <mergeCell ref="A13:A14"/>
    <mergeCell ref="B5:B7"/>
    <mergeCell ref="B8:B14"/>
    <mergeCell ref="C5:C7"/>
    <mergeCell ref="C8:C14"/>
    <mergeCell ref="D5:D7"/>
    <mergeCell ref="D8:D14"/>
    <mergeCell ref="E5:E7"/>
    <mergeCell ref="E8:E14"/>
    <mergeCell ref="F5:F7"/>
    <mergeCell ref="F8:F14"/>
    <mergeCell ref="G5:G7"/>
    <mergeCell ref="G8:G14"/>
    <mergeCell ref="H5:H7"/>
    <mergeCell ref="H8:H14"/>
    <mergeCell ref="I5:I7"/>
    <mergeCell ref="J5:J7"/>
    <mergeCell ref="O5:O7"/>
    <mergeCell ref="P4:P7"/>
    <mergeCell ref="K5:L6"/>
    <mergeCell ref="M5:N6"/>
  </mergeCells>
  <pageMargins left="0.196527777777778" right="0.251388888888889" top="0.432638888888889" bottom="0.472222222222222" header="0.298611111111111" footer="0.298611111111111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workbookViewId="0">
      <pane ySplit="7" topLeftCell="A10" activePane="bottomLeft" state="frozen"/>
      <selection/>
      <selection pane="bottomLeft" activeCell="Q8" sqref="Q8:Q10"/>
    </sheetView>
  </sheetViews>
  <sheetFormatPr defaultColWidth="9" defaultRowHeight="13.5"/>
  <cols>
    <col min="1" max="1" width="11.875" style="26" customWidth="1"/>
    <col min="2" max="2" width="17.75" style="26" customWidth="1"/>
    <col min="3" max="3" width="9.5" style="26" customWidth="1"/>
    <col min="4" max="4" width="5.375" style="26" customWidth="1"/>
    <col min="5" max="5" width="11" style="27" customWidth="1"/>
    <col min="6" max="6" width="11.5" style="26" customWidth="1"/>
    <col min="7" max="9" width="9" style="26"/>
    <col min="10" max="10" width="4.875" style="26" customWidth="1"/>
    <col min="11" max="11" width="9.625" style="26" customWidth="1"/>
    <col min="12" max="12" width="9" style="26" customWidth="1"/>
    <col min="13" max="13" width="8" style="26" customWidth="1"/>
    <col min="14" max="14" width="9" style="26" customWidth="1"/>
    <col min="15" max="15" width="9" style="26"/>
    <col min="16" max="16" width="12.625" style="26" customWidth="1"/>
    <col min="17" max="17" width="35.625" style="26" customWidth="1"/>
    <col min="18" max="18" width="7.375" style="26" customWidth="1"/>
    <col min="19" max="16384" width="9" style="26"/>
  </cols>
  <sheetData>
    <row r="1" ht="14.25" spans="1:18">
      <c r="A1" s="28" t="s">
        <v>51</v>
      </c>
      <c r="B1" s="28"/>
      <c r="C1" s="29"/>
      <c r="D1" s="29"/>
      <c r="E1" s="30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ht="27" spans="1:18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ht="18" customHeight="1" spans="1:18">
      <c r="A3" s="32" t="s">
        <v>53</v>
      </c>
      <c r="B3" s="29"/>
      <c r="C3" s="29"/>
      <c r="D3" s="29"/>
      <c r="E3" s="30"/>
      <c r="F3" s="29"/>
      <c r="G3" s="29"/>
      <c r="H3" s="29"/>
      <c r="I3" s="29"/>
      <c r="J3" s="29"/>
      <c r="K3" s="29"/>
      <c r="L3" s="29"/>
      <c r="M3" s="29"/>
      <c r="N3" s="29"/>
      <c r="O3" s="29"/>
      <c r="P3" s="29" t="s">
        <v>3</v>
      </c>
      <c r="Q3" s="29"/>
      <c r="R3" s="29"/>
    </row>
    <row r="4" ht="15" spans="1:18">
      <c r="A4" s="33" t="s">
        <v>54</v>
      </c>
      <c r="B4" s="34" t="s">
        <v>55</v>
      </c>
      <c r="C4" s="34"/>
      <c r="D4" s="34"/>
      <c r="E4" s="35"/>
      <c r="F4" s="34"/>
      <c r="G4" s="34"/>
      <c r="H4" s="34"/>
      <c r="I4" s="34" t="s">
        <v>56</v>
      </c>
      <c r="J4" s="34"/>
      <c r="K4" s="36"/>
      <c r="L4" s="36"/>
      <c r="M4" s="34"/>
      <c r="N4" s="34"/>
      <c r="O4" s="34"/>
      <c r="P4" s="34"/>
      <c r="Q4" s="34"/>
      <c r="R4" s="37" t="s">
        <v>57</v>
      </c>
    </row>
    <row r="5" ht="14.25" spans="1:18">
      <c r="A5" s="33"/>
      <c r="B5" s="38" t="s">
        <v>58</v>
      </c>
      <c r="C5" s="38" t="s">
        <v>59</v>
      </c>
      <c r="D5" s="38" t="s">
        <v>60</v>
      </c>
      <c r="E5" s="39" t="s">
        <v>61</v>
      </c>
      <c r="F5" s="38" t="s">
        <v>62</v>
      </c>
      <c r="G5" s="38" t="s">
        <v>63</v>
      </c>
      <c r="H5" s="38" t="s">
        <v>64</v>
      </c>
      <c r="I5" s="40" t="s">
        <v>65</v>
      </c>
      <c r="J5" s="33" t="s">
        <v>66</v>
      </c>
      <c r="K5" s="41" t="s">
        <v>67</v>
      </c>
      <c r="L5" s="41"/>
      <c r="M5" s="36" t="s">
        <v>68</v>
      </c>
      <c r="N5" s="36"/>
      <c r="O5" s="40" t="s">
        <v>69</v>
      </c>
      <c r="P5" s="40" t="s">
        <v>70</v>
      </c>
      <c r="Q5" s="40" t="s">
        <v>71</v>
      </c>
      <c r="R5" s="37"/>
    </row>
    <row r="6" ht="14.25" spans="1:18">
      <c r="A6" s="33"/>
      <c r="B6" s="38"/>
      <c r="C6" s="38"/>
      <c r="D6" s="38"/>
      <c r="E6" s="39"/>
      <c r="F6" s="38"/>
      <c r="G6" s="38"/>
      <c r="H6" s="38"/>
      <c r="I6" s="40"/>
      <c r="J6" s="42"/>
      <c r="K6" s="43"/>
      <c r="L6" s="43"/>
      <c r="M6" s="44"/>
      <c r="N6" s="44"/>
      <c r="O6" s="40"/>
      <c r="P6" s="40"/>
      <c r="Q6" s="40"/>
      <c r="R6" s="37"/>
    </row>
    <row r="7" ht="43.5" spans="1:18">
      <c r="A7" s="45"/>
      <c r="B7" s="38"/>
      <c r="C7" s="38"/>
      <c r="D7" s="38"/>
      <c r="E7" s="39"/>
      <c r="F7" s="38"/>
      <c r="G7" s="38"/>
      <c r="H7" s="38"/>
      <c r="I7" s="38"/>
      <c r="J7" s="46"/>
      <c r="K7" s="46"/>
      <c r="L7" s="45" t="s">
        <v>20</v>
      </c>
      <c r="M7" s="47"/>
      <c r="N7" s="45" t="s">
        <v>20</v>
      </c>
      <c r="O7" s="38"/>
      <c r="P7" s="38"/>
      <c r="Q7" s="38"/>
      <c r="R7" s="48"/>
    </row>
    <row r="8" ht="79" customHeight="1" spans="1:18">
      <c r="A8" s="49" t="s">
        <v>72</v>
      </c>
      <c r="B8" s="50" t="s">
        <v>73</v>
      </c>
      <c r="C8" s="51" t="s">
        <v>74</v>
      </c>
      <c r="D8" s="52" t="s">
        <v>75</v>
      </c>
      <c r="E8" s="53">
        <v>800</v>
      </c>
      <c r="F8" s="54">
        <v>45560</v>
      </c>
      <c r="G8" s="55">
        <v>2.21</v>
      </c>
      <c r="H8" s="55">
        <v>20</v>
      </c>
      <c r="I8" s="56" t="s">
        <v>76</v>
      </c>
      <c r="J8" s="56" t="s">
        <v>77</v>
      </c>
      <c r="K8" s="57">
        <v>24053</v>
      </c>
      <c r="L8" s="58">
        <v>800</v>
      </c>
      <c r="M8" s="57">
        <v>7370.53</v>
      </c>
      <c r="N8" s="58">
        <v>600</v>
      </c>
      <c r="O8" s="57">
        <v>0</v>
      </c>
      <c r="P8" s="57" t="s">
        <v>78</v>
      </c>
      <c r="Q8" s="59" t="s">
        <v>79</v>
      </c>
      <c r="R8" s="60"/>
    </row>
    <row r="9" ht="79" customHeight="1" spans="1:18">
      <c r="A9" s="61"/>
      <c r="B9" s="50" t="s">
        <v>80</v>
      </c>
      <c r="C9" s="51" t="s">
        <v>81</v>
      </c>
      <c r="D9" s="52" t="s">
        <v>75</v>
      </c>
      <c r="E9" s="53">
        <v>5000</v>
      </c>
      <c r="F9" s="54">
        <v>45517</v>
      </c>
      <c r="G9" s="55">
        <v>2.38</v>
      </c>
      <c r="H9" s="55">
        <v>20</v>
      </c>
      <c r="I9" s="62"/>
      <c r="J9" s="62"/>
      <c r="K9" s="63"/>
      <c r="L9" s="58">
        <v>5000</v>
      </c>
      <c r="M9" s="63"/>
      <c r="N9" s="58">
        <v>4220</v>
      </c>
      <c r="O9" s="63"/>
      <c r="P9" s="63"/>
      <c r="Q9" s="64"/>
      <c r="R9" s="60"/>
    </row>
    <row r="10" ht="48" customHeight="1" spans="1:18">
      <c r="A10" s="65"/>
      <c r="B10" s="60" t="s">
        <v>82</v>
      </c>
      <c r="C10" s="66" t="s">
        <v>83</v>
      </c>
      <c r="D10" s="67" t="s">
        <v>75</v>
      </c>
      <c r="E10" s="68">
        <v>23000</v>
      </c>
      <c r="F10" s="69">
        <v>45790</v>
      </c>
      <c r="G10" s="70">
        <v>2.13</v>
      </c>
      <c r="H10" s="70">
        <v>20</v>
      </c>
      <c r="I10" s="71"/>
      <c r="J10" s="71"/>
      <c r="K10" s="72"/>
      <c r="L10" s="58">
        <v>3000</v>
      </c>
      <c r="M10" s="72"/>
      <c r="N10" s="58">
        <v>2550.53</v>
      </c>
      <c r="O10" s="72"/>
      <c r="P10" s="72"/>
      <c r="Q10" s="73"/>
      <c r="R10" s="60"/>
    </row>
    <row r="11" ht="56" customHeight="1" spans="1:18">
      <c r="A11" s="49" t="s">
        <v>84</v>
      </c>
      <c r="B11" s="74"/>
      <c r="C11" s="75"/>
      <c r="D11" s="76"/>
      <c r="E11" s="77"/>
      <c r="F11" s="78"/>
      <c r="G11" s="79"/>
      <c r="H11" s="79"/>
      <c r="I11" s="56" t="s">
        <v>85</v>
      </c>
      <c r="J11" s="56" t="s">
        <v>86</v>
      </c>
      <c r="K11" s="60">
        <v>56986.36</v>
      </c>
      <c r="L11" s="50">
        <v>20000</v>
      </c>
      <c r="M11" s="60">
        <v>43170</v>
      </c>
      <c r="N11" s="50">
        <v>20000</v>
      </c>
      <c r="O11" s="60">
        <v>0</v>
      </c>
      <c r="P11" s="60" t="s">
        <v>78</v>
      </c>
      <c r="Q11" s="80" t="s">
        <v>87</v>
      </c>
      <c r="R11" s="60"/>
    </row>
    <row r="12" ht="77" customHeight="1" spans="1:18">
      <c r="A12" s="61"/>
      <c r="B12" s="50" t="s">
        <v>88</v>
      </c>
      <c r="C12" s="51" t="s">
        <v>89</v>
      </c>
      <c r="D12" s="52" t="s">
        <v>75</v>
      </c>
      <c r="E12" s="53">
        <v>20000</v>
      </c>
      <c r="F12" s="54">
        <v>45378</v>
      </c>
      <c r="G12" s="55">
        <v>2.67</v>
      </c>
      <c r="H12" s="55">
        <v>20</v>
      </c>
      <c r="I12" s="71"/>
      <c r="J12" s="71"/>
      <c r="K12" s="74"/>
      <c r="L12" s="50">
        <v>20000</v>
      </c>
      <c r="M12" s="74"/>
      <c r="N12" s="50">
        <v>17000</v>
      </c>
      <c r="O12" s="74"/>
      <c r="P12" s="74"/>
      <c r="Q12" s="81"/>
      <c r="R12" s="60"/>
    </row>
    <row r="13" ht="86" customHeight="1" spans="1:18">
      <c r="A13" s="61"/>
      <c r="B13" s="50" t="s">
        <v>90</v>
      </c>
      <c r="C13" s="51" t="s">
        <v>91</v>
      </c>
      <c r="D13" s="52" t="s">
        <v>75</v>
      </c>
      <c r="E13" s="53">
        <v>11000</v>
      </c>
      <c r="F13" s="54">
        <v>45544</v>
      </c>
      <c r="G13" s="55">
        <v>2.36</v>
      </c>
      <c r="H13" s="55">
        <v>20</v>
      </c>
      <c r="I13" s="56" t="s">
        <v>92</v>
      </c>
      <c r="J13" s="56" t="s">
        <v>93</v>
      </c>
      <c r="K13" s="60">
        <v>68378.87</v>
      </c>
      <c r="L13" s="50">
        <v>11000</v>
      </c>
      <c r="M13" s="60">
        <v>55000</v>
      </c>
      <c r="N13" s="50">
        <v>11000</v>
      </c>
      <c r="O13" s="60">
        <v>0</v>
      </c>
      <c r="P13" s="60" t="s">
        <v>78</v>
      </c>
      <c r="Q13" s="80" t="s">
        <v>94</v>
      </c>
      <c r="R13" s="60"/>
    </row>
    <row r="14" ht="102" customHeight="1" spans="1:18">
      <c r="A14" s="65"/>
      <c r="B14" s="50" t="s">
        <v>95</v>
      </c>
      <c r="C14" s="51" t="s">
        <v>96</v>
      </c>
      <c r="D14" s="52" t="s">
        <v>75</v>
      </c>
      <c r="E14" s="53">
        <v>28000</v>
      </c>
      <c r="F14" s="54">
        <v>45790</v>
      </c>
      <c r="G14" s="55">
        <v>2.13</v>
      </c>
      <c r="H14" s="55">
        <v>20</v>
      </c>
      <c r="I14" s="71"/>
      <c r="J14" s="71"/>
      <c r="K14" s="74"/>
      <c r="L14" s="50">
        <v>28000</v>
      </c>
      <c r="M14" s="74"/>
      <c r="N14" s="50">
        <v>11600</v>
      </c>
      <c r="O14" s="74"/>
      <c r="P14" s="74"/>
      <c r="Q14" s="82"/>
      <c r="R14" s="50"/>
    </row>
    <row r="15" s="25" customFormat="1" ht="23" customHeight="1" spans="1:18">
      <c r="A15" s="83" t="s">
        <v>97</v>
      </c>
      <c r="B15" s="84"/>
      <c r="C15" s="84"/>
      <c r="D15" s="84"/>
      <c r="E15" s="85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</sheetData>
  <mergeCells count="50">
    <mergeCell ref="A1:B1"/>
    <mergeCell ref="A2:R2"/>
    <mergeCell ref="B4:H4"/>
    <mergeCell ref="I4:Q4"/>
    <mergeCell ref="A4:A7"/>
    <mergeCell ref="A8:A10"/>
    <mergeCell ref="A11:A14"/>
    <mergeCell ref="B5:B7"/>
    <mergeCell ref="B10:B11"/>
    <mergeCell ref="C5:C7"/>
    <mergeCell ref="C10:C11"/>
    <mergeCell ref="D5:D7"/>
    <mergeCell ref="D10:D11"/>
    <mergeCell ref="E5:E7"/>
    <mergeCell ref="E10:E11"/>
    <mergeCell ref="F5:F7"/>
    <mergeCell ref="F10:F11"/>
    <mergeCell ref="G5:G7"/>
    <mergeCell ref="G10:G11"/>
    <mergeCell ref="H5:H7"/>
    <mergeCell ref="H10:H11"/>
    <mergeCell ref="I5:I7"/>
    <mergeCell ref="I8:I10"/>
    <mergeCell ref="I11:I12"/>
    <mergeCell ref="I13:I14"/>
    <mergeCell ref="J5:J7"/>
    <mergeCell ref="J8:J10"/>
    <mergeCell ref="J11:J12"/>
    <mergeCell ref="J13:J14"/>
    <mergeCell ref="K8:K10"/>
    <mergeCell ref="K11:K12"/>
    <mergeCell ref="K13:K14"/>
    <mergeCell ref="M8:M10"/>
    <mergeCell ref="M11:M12"/>
    <mergeCell ref="M13:M14"/>
    <mergeCell ref="O5:O7"/>
    <mergeCell ref="O8:O10"/>
    <mergeCell ref="O11:O12"/>
    <mergeCell ref="O13:O14"/>
    <mergeCell ref="P5:P7"/>
    <mergeCell ref="P8:P10"/>
    <mergeCell ref="P11:P12"/>
    <mergeCell ref="P13:P14"/>
    <mergeCell ref="Q5:Q7"/>
    <mergeCell ref="Q8:Q10"/>
    <mergeCell ref="Q11:Q12"/>
    <mergeCell ref="Q13:Q14"/>
    <mergeCell ref="R4:R7"/>
    <mergeCell ref="K5:L6"/>
    <mergeCell ref="M5:N6"/>
  </mergeCells>
  <pageMargins left="0.196527777777778" right="0.251388888888889" top="0.432638888888889" bottom="0.472222222222222" header="0.298611111111111" footer="0.298611111111111"/>
  <pageSetup paperSize="9" scale="73" fitToHeight="0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workbookViewId="0">
      <selection activeCell="J15" sqref="J15"/>
    </sheetView>
  </sheetViews>
  <sheetFormatPr defaultColWidth="9" defaultRowHeight="25" customHeight="1" outlineLevelCol="6"/>
  <cols>
    <col min="1" max="1" width="6.75" customWidth="1"/>
    <col min="2" max="2" width="30.625" customWidth="1"/>
    <col min="3" max="3" width="11.5" customWidth="1"/>
    <col min="4" max="4" width="30.625" customWidth="1"/>
    <col min="5" max="5" width="15.25" customWidth="1"/>
  </cols>
  <sheetData>
    <row r="1" customHeight="1" spans="1:7">
      <c r="A1" s="1" t="s">
        <v>98</v>
      </c>
      <c r="B1" s="1"/>
      <c r="C1" s="12"/>
      <c r="D1" s="12"/>
      <c r="E1" s="12"/>
      <c r="F1" s="13"/>
      <c r="G1" s="12"/>
    </row>
    <row r="2" customHeight="1" spans="1:7">
      <c r="A2" s="14" t="s">
        <v>99</v>
      </c>
      <c r="B2" s="12"/>
      <c r="C2" s="12"/>
      <c r="D2" s="12"/>
      <c r="E2" s="12"/>
      <c r="F2" s="12"/>
      <c r="G2" s="12"/>
    </row>
    <row r="3" customHeight="1" spans="1:7">
      <c r="A3" s="3" t="s">
        <v>100</v>
      </c>
      <c r="B3" s="3"/>
      <c r="C3" s="3"/>
      <c r="D3" s="3"/>
      <c r="E3" s="3"/>
      <c r="F3" s="12"/>
      <c r="G3" s="12"/>
    </row>
    <row r="4" customHeight="1" spans="1:7">
      <c r="A4" s="12"/>
      <c r="B4" s="12"/>
      <c r="C4" s="12"/>
      <c r="D4" s="12"/>
      <c r="E4" s="4" t="s">
        <v>3</v>
      </c>
      <c r="F4" s="12"/>
      <c r="G4" s="12"/>
    </row>
    <row r="5" customHeight="1" spans="1:7">
      <c r="A5" s="15" t="s">
        <v>101</v>
      </c>
      <c r="B5" s="16" t="s">
        <v>102</v>
      </c>
      <c r="C5" s="17"/>
      <c r="D5" s="16" t="s">
        <v>103</v>
      </c>
      <c r="E5" s="17"/>
      <c r="F5" s="12"/>
      <c r="G5" s="12"/>
    </row>
    <row r="6" customHeight="1" spans="1:7">
      <c r="A6" s="15"/>
      <c r="B6" s="18" t="s">
        <v>58</v>
      </c>
      <c r="C6" s="18" t="s">
        <v>104</v>
      </c>
      <c r="D6" s="19" t="s">
        <v>105</v>
      </c>
      <c r="E6" s="19" t="s">
        <v>104</v>
      </c>
      <c r="F6" s="12"/>
      <c r="G6" s="12"/>
    </row>
    <row r="7" customHeight="1" spans="1:7">
      <c r="A7" s="18" t="s">
        <v>106</v>
      </c>
      <c r="B7" s="18"/>
      <c r="C7" s="8">
        <f>SUM(C8:C10)</f>
        <v>3302.54</v>
      </c>
      <c r="D7" s="8"/>
      <c r="E7" s="8">
        <f>SUM(E8:E28)</f>
        <v>2386.593962</v>
      </c>
      <c r="F7" s="12"/>
      <c r="G7" s="12"/>
    </row>
    <row r="8" ht="34" customHeight="1" spans="1:7">
      <c r="A8" s="18">
        <v>1</v>
      </c>
      <c r="B8" s="20" t="s">
        <v>23</v>
      </c>
      <c r="C8" s="20">
        <v>3060.54</v>
      </c>
      <c r="D8" s="18" t="s">
        <v>107</v>
      </c>
      <c r="E8" s="20"/>
      <c r="F8" s="12"/>
      <c r="G8" s="12"/>
    </row>
    <row r="9" ht="32" customHeight="1" spans="1:7">
      <c r="A9" s="18">
        <v>2</v>
      </c>
      <c r="B9" s="20" t="s">
        <v>43</v>
      </c>
      <c r="C9" s="20">
        <v>212</v>
      </c>
      <c r="D9" s="18" t="s">
        <v>108</v>
      </c>
      <c r="E9" s="18"/>
      <c r="F9" s="12"/>
      <c r="G9" s="12"/>
    </row>
    <row r="10" ht="32" customHeight="1" spans="1:7">
      <c r="A10" s="18">
        <v>3</v>
      </c>
      <c r="B10" s="20" t="s">
        <v>46</v>
      </c>
      <c r="C10" s="20">
        <v>30</v>
      </c>
      <c r="D10" s="18" t="s">
        <v>109</v>
      </c>
      <c r="E10" s="18"/>
      <c r="F10" s="12"/>
      <c r="G10" s="12"/>
    </row>
    <row r="11" customHeight="1" spans="1:7">
      <c r="A11" s="18">
        <v>4</v>
      </c>
      <c r="B11" s="20"/>
      <c r="C11" s="20"/>
      <c r="D11" s="18" t="s">
        <v>110</v>
      </c>
      <c r="E11" s="21"/>
      <c r="F11" s="12"/>
      <c r="G11" s="12"/>
    </row>
    <row r="12" customHeight="1" spans="1:7">
      <c r="A12" s="18">
        <v>5</v>
      </c>
      <c r="B12" s="20"/>
      <c r="C12" s="20"/>
      <c r="D12" s="18" t="s">
        <v>111</v>
      </c>
      <c r="E12" s="21">
        <v>208</v>
      </c>
      <c r="F12" s="12"/>
      <c r="G12" s="12"/>
    </row>
    <row r="13" customHeight="1" spans="1:7">
      <c r="A13" s="18" t="s">
        <v>112</v>
      </c>
      <c r="B13" s="20"/>
      <c r="C13" s="20"/>
      <c r="D13" s="18" t="s">
        <v>113</v>
      </c>
      <c r="E13" s="21"/>
      <c r="F13" s="12"/>
      <c r="G13" s="12"/>
    </row>
    <row r="14" customHeight="1" spans="1:7">
      <c r="A14" s="18"/>
      <c r="B14" s="20"/>
      <c r="C14" s="20"/>
      <c r="D14" s="18" t="s">
        <v>114</v>
      </c>
      <c r="E14" s="21"/>
      <c r="F14" s="12"/>
      <c r="G14" s="12"/>
    </row>
    <row r="15" customHeight="1" spans="1:7">
      <c r="A15" s="18"/>
      <c r="B15" s="20"/>
      <c r="C15" s="20"/>
      <c r="D15" s="18" t="s">
        <v>115</v>
      </c>
      <c r="E15" s="21">
        <v>0</v>
      </c>
      <c r="F15" s="12"/>
      <c r="G15" s="12"/>
    </row>
    <row r="16" customHeight="1" spans="1:7">
      <c r="A16" s="18"/>
      <c r="B16" s="20"/>
      <c r="C16" s="20"/>
      <c r="D16" s="18" t="s">
        <v>116</v>
      </c>
      <c r="E16" s="21"/>
      <c r="F16" s="12"/>
      <c r="G16" s="12"/>
    </row>
    <row r="17" customHeight="1" spans="1:7">
      <c r="A17" s="18"/>
      <c r="B17" s="20"/>
      <c r="C17" s="20"/>
      <c r="D17" s="18" t="s">
        <v>117</v>
      </c>
      <c r="E17" s="21"/>
      <c r="F17" s="12"/>
      <c r="G17" s="12"/>
    </row>
    <row r="18" customHeight="1" spans="1:7">
      <c r="A18" s="18"/>
      <c r="B18" s="20"/>
      <c r="C18" s="20"/>
      <c r="D18" s="18" t="s">
        <v>118</v>
      </c>
      <c r="E18" s="21">
        <v>0</v>
      </c>
      <c r="F18" s="12"/>
      <c r="G18" s="12"/>
    </row>
    <row r="19" customHeight="1" spans="1:7">
      <c r="A19" s="18"/>
      <c r="B19" s="20"/>
      <c r="C19" s="20"/>
      <c r="D19" s="18" t="s">
        <v>119</v>
      </c>
      <c r="E19" s="21">
        <f>附件1!N10+附件1!N11+附件1!N15</f>
        <v>2178.593962</v>
      </c>
      <c r="F19" s="12"/>
      <c r="G19" s="12"/>
    </row>
    <row r="20" customHeight="1" spans="1:7">
      <c r="A20" s="18"/>
      <c r="B20" s="20"/>
      <c r="C20" s="20"/>
      <c r="D20" s="18" t="s">
        <v>120</v>
      </c>
      <c r="E20" s="21"/>
      <c r="F20" s="12"/>
      <c r="G20" s="12"/>
    </row>
    <row r="21" customHeight="1" spans="1:7">
      <c r="A21" s="18"/>
      <c r="B21" s="20"/>
      <c r="C21" s="20"/>
      <c r="D21" s="18" t="s">
        <v>121</v>
      </c>
      <c r="E21" s="21"/>
      <c r="F21" s="12"/>
      <c r="G21" s="12"/>
    </row>
    <row r="22" customHeight="1" spans="1:7">
      <c r="A22" s="18"/>
      <c r="B22" s="20"/>
      <c r="C22" s="20"/>
      <c r="D22" s="18" t="s">
        <v>122</v>
      </c>
      <c r="E22" s="21"/>
      <c r="F22" s="12"/>
      <c r="G22" s="12"/>
    </row>
    <row r="23" customHeight="1" spans="1:7">
      <c r="A23" s="18"/>
      <c r="B23" s="20"/>
      <c r="C23" s="20"/>
      <c r="D23" s="18" t="s">
        <v>123</v>
      </c>
      <c r="E23" s="21"/>
      <c r="F23" s="12"/>
      <c r="G23" s="12"/>
    </row>
    <row r="24" customHeight="1" spans="1:7">
      <c r="A24" s="18"/>
      <c r="B24" s="20"/>
      <c r="C24" s="20"/>
      <c r="D24" s="18" t="s">
        <v>124</v>
      </c>
      <c r="E24" s="21"/>
      <c r="F24" s="12"/>
      <c r="G24" s="12"/>
    </row>
    <row r="25" customHeight="1" spans="1:7">
      <c r="A25" s="18"/>
      <c r="B25" s="20"/>
      <c r="C25" s="20"/>
      <c r="D25" s="18" t="s">
        <v>125</v>
      </c>
      <c r="E25" s="21"/>
      <c r="F25" s="12"/>
      <c r="G25" s="12"/>
    </row>
    <row r="26" customHeight="1" spans="1:7">
      <c r="A26" s="18"/>
      <c r="B26" s="20"/>
      <c r="C26" s="20"/>
      <c r="D26" s="18" t="s">
        <v>126</v>
      </c>
      <c r="E26" s="21"/>
      <c r="F26" s="12"/>
      <c r="G26" s="12"/>
    </row>
    <row r="27" customHeight="1" spans="1:7">
      <c r="A27" s="18"/>
      <c r="B27" s="22"/>
      <c r="C27" s="22"/>
      <c r="D27" s="18" t="s">
        <v>127</v>
      </c>
      <c r="E27" s="21"/>
      <c r="F27" s="12"/>
      <c r="G27" s="12"/>
    </row>
    <row r="28" customHeight="1" spans="1:7">
      <c r="A28" s="23"/>
      <c r="B28" s="15"/>
      <c r="C28" s="15"/>
      <c r="D28" s="24" t="s">
        <v>128</v>
      </c>
      <c r="E28" s="18"/>
      <c r="F28" s="12"/>
      <c r="G28" s="12"/>
    </row>
    <row r="29" customHeight="1" spans="1:7">
      <c r="A29" s="13"/>
      <c r="B29" s="12"/>
      <c r="C29" s="12"/>
      <c r="D29" s="12"/>
      <c r="E29" s="12"/>
      <c r="F29" s="13"/>
      <c r="G29" s="12"/>
    </row>
    <row r="30" customHeight="1" spans="1:7">
      <c r="A30" s="12"/>
      <c r="B30" s="12"/>
      <c r="C30" s="12"/>
      <c r="D30" s="12"/>
      <c r="E30" s="12"/>
      <c r="F30" s="12"/>
      <c r="G30" s="12"/>
    </row>
    <row r="31" customHeight="1" spans="1:7">
      <c r="A31" s="12"/>
      <c r="B31" s="12"/>
      <c r="C31" s="12"/>
      <c r="D31" s="12"/>
      <c r="E31" s="12"/>
      <c r="F31" s="12"/>
      <c r="G31" s="12"/>
    </row>
    <row r="32" customHeight="1" spans="1:7">
      <c r="A32" s="12"/>
      <c r="B32" s="12"/>
      <c r="C32" s="12"/>
      <c r="D32" s="12"/>
      <c r="E32" s="12"/>
      <c r="F32" s="12"/>
      <c r="G32" s="12"/>
    </row>
  </sheetData>
  <mergeCells count="3">
    <mergeCell ref="A3:E3"/>
    <mergeCell ref="B5:C5"/>
    <mergeCell ref="D5:E5"/>
  </mergeCells>
  <pageMargins left="0.25" right="0.25" top="0.75" bottom="0.75" header="0.298611111111111" footer="0.298611111111111"/>
  <pageSetup paperSize="9" fitToHeight="0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I14" sqref="I14"/>
    </sheetView>
  </sheetViews>
  <sheetFormatPr defaultColWidth="9" defaultRowHeight="25" customHeight="1" outlineLevelCol="4"/>
  <cols>
    <col min="1" max="1" width="6.75" customWidth="1"/>
    <col min="2" max="2" width="49.625" customWidth="1"/>
    <col min="3" max="3" width="12.625" customWidth="1"/>
    <col min="4" max="4" width="25.625" customWidth="1"/>
    <col min="5" max="5" width="15.25" customWidth="1"/>
  </cols>
  <sheetData>
    <row r="1" customHeight="1" spans="1:5">
      <c r="A1" s="1" t="s">
        <v>129</v>
      </c>
      <c r="B1" s="2"/>
      <c r="C1" s="2"/>
      <c r="D1" s="2"/>
      <c r="E1" s="2"/>
    </row>
    <row r="2" customHeight="1" spans="1:5">
      <c r="A2" s="3" t="s">
        <v>130</v>
      </c>
      <c r="B2" s="3"/>
      <c r="C2" s="3"/>
      <c r="D2" s="3"/>
      <c r="E2" s="3"/>
    </row>
    <row r="3" customHeight="1" spans="1:5">
      <c r="A3" s="2"/>
      <c r="B3" s="2"/>
      <c r="C3" s="2"/>
      <c r="D3" s="2"/>
      <c r="E3" s="4" t="s">
        <v>3</v>
      </c>
    </row>
    <row r="4" customHeight="1" spans="1:5">
      <c r="A4" s="5" t="s">
        <v>101</v>
      </c>
      <c r="B4" s="5" t="s">
        <v>131</v>
      </c>
      <c r="C4" s="5"/>
      <c r="D4" s="5" t="s">
        <v>132</v>
      </c>
      <c r="E4" s="5"/>
    </row>
    <row r="5" customHeight="1" spans="1:5">
      <c r="A5" s="5"/>
      <c r="B5" s="6" t="s">
        <v>58</v>
      </c>
      <c r="C5" s="6" t="s">
        <v>104</v>
      </c>
      <c r="D5" s="7" t="s">
        <v>105</v>
      </c>
      <c r="E5" s="7" t="s">
        <v>104</v>
      </c>
    </row>
    <row r="6" customHeight="1" spans="1:5">
      <c r="A6" s="6" t="s">
        <v>106</v>
      </c>
      <c r="B6" s="6"/>
      <c r="C6" s="8">
        <f>SUM(C7:C12)</f>
        <v>87800</v>
      </c>
      <c r="D6" s="6"/>
      <c r="E6" s="8">
        <f>SUM(E7:E17)</f>
        <v>66970.53</v>
      </c>
    </row>
    <row r="7" ht="27.75" spans="1:5">
      <c r="A7" s="6">
        <v>1</v>
      </c>
      <c r="B7" s="9" t="s">
        <v>73</v>
      </c>
      <c r="C7" s="10">
        <v>800</v>
      </c>
      <c r="D7" s="6" t="s">
        <v>113</v>
      </c>
      <c r="E7" s="10"/>
    </row>
    <row r="8" ht="27.75" spans="1:5">
      <c r="A8" s="6">
        <v>2</v>
      </c>
      <c r="B8" s="9" t="s">
        <v>80</v>
      </c>
      <c r="C8" s="10">
        <v>5000</v>
      </c>
      <c r="D8" s="6" t="s">
        <v>114</v>
      </c>
      <c r="E8" s="10"/>
    </row>
    <row r="9" ht="27.75" spans="1:5">
      <c r="A9" s="6">
        <v>3</v>
      </c>
      <c r="B9" s="9" t="s">
        <v>88</v>
      </c>
      <c r="C9" s="10">
        <v>20000</v>
      </c>
      <c r="D9" s="6" t="s">
        <v>115</v>
      </c>
      <c r="E9" s="10"/>
    </row>
    <row r="10" ht="27.75" spans="1:5">
      <c r="A10" s="6">
        <v>4</v>
      </c>
      <c r="B10" s="9" t="s">
        <v>90</v>
      </c>
      <c r="C10" s="10">
        <v>11000</v>
      </c>
      <c r="D10" s="11" t="s">
        <v>116</v>
      </c>
      <c r="E10" s="10"/>
    </row>
    <row r="11" ht="27.75" spans="1:5">
      <c r="A11" s="6">
        <v>5</v>
      </c>
      <c r="B11" s="9" t="s">
        <v>82</v>
      </c>
      <c r="C11" s="10">
        <v>23000</v>
      </c>
      <c r="D11" s="6" t="s">
        <v>117</v>
      </c>
      <c r="E11" s="10"/>
    </row>
    <row r="12" ht="27.75" spans="1:5">
      <c r="A12" s="6">
        <v>6</v>
      </c>
      <c r="B12" s="9" t="s">
        <v>95</v>
      </c>
      <c r="C12" s="10">
        <v>28000</v>
      </c>
      <c r="D12" s="6" t="s">
        <v>118</v>
      </c>
      <c r="E12" s="10"/>
    </row>
    <row r="13" customHeight="1" spans="1:5">
      <c r="A13" s="6" t="s">
        <v>112</v>
      </c>
      <c r="B13" s="6"/>
      <c r="C13" s="6"/>
      <c r="D13" s="6" t="s">
        <v>119</v>
      </c>
      <c r="E13" s="10"/>
    </row>
    <row r="14" customHeight="1" spans="1:5">
      <c r="A14" s="6"/>
      <c r="B14" s="6"/>
      <c r="C14" s="6"/>
      <c r="D14" s="6" t="s">
        <v>120</v>
      </c>
      <c r="E14" s="10"/>
    </row>
    <row r="15" customHeight="1" spans="1:5">
      <c r="A15" s="6"/>
      <c r="B15" s="6"/>
      <c r="C15" s="6"/>
      <c r="D15" s="6" t="s">
        <v>121</v>
      </c>
      <c r="E15" s="10"/>
    </row>
    <row r="16" customHeight="1" spans="1:5">
      <c r="A16" s="6"/>
      <c r="B16" s="6"/>
      <c r="C16" s="6"/>
      <c r="D16" s="6" t="s">
        <v>123</v>
      </c>
      <c r="E16" s="10"/>
    </row>
    <row r="17" customHeight="1" spans="1:5">
      <c r="A17" s="6"/>
      <c r="B17" s="6"/>
      <c r="C17" s="6"/>
      <c r="D17" s="6" t="s">
        <v>133</v>
      </c>
      <c r="E17" s="10">
        <v>66970.53</v>
      </c>
    </row>
  </sheetData>
  <mergeCells count="4">
    <mergeCell ref="A2:E2"/>
    <mergeCell ref="B4:C4"/>
    <mergeCell ref="D4:E4"/>
    <mergeCell ref="A4:A5"/>
  </mergeCells>
  <pageMargins left="0.25" right="0.25" top="0.75" bottom="0.75" header="0.298611111111111" footer="0.298611111111111"/>
  <pageSetup paperSize="9" scale="91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WPS_1760943711</cp:lastModifiedBy>
  <dcterms:created xsi:type="dcterms:W3CDTF">2024-07-05T08:53:00Z</dcterms:created>
  <dcterms:modified xsi:type="dcterms:W3CDTF">2026-06-29T09:43:57Z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BA9014EB68C54F778F981D912EB77E14_13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