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债务工作\2026债务工作\8月\"/>
    </mc:Choice>
  </mc:AlternateContent>
  <bookViews>
    <workbookView windowWidth="28800" windowHeight="11925" tabRatio="807" activeTab="2"/>
  </bookViews>
  <sheets>
    <sheet name="附件1 " sheetId="1" r:id="rId1"/>
    <sheet name="附件2 " sheetId="3" r:id="rId2"/>
    <sheet name="附件3" sheetId="5" r:id="rId3"/>
    <sheet name="附件4" sheetId="6" r:id="rId4"/>
    <sheet name="附件5" sheetId="7" r:id="rId5"/>
  </sheets>
  <definedNames>
    <definedName name="_xlnm._FilterDatabase" localSheetId="2" hidden="1">附件3!$A$4:$F$12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<sst xmlns="http://schemas.openxmlformats.org/spreadsheetml/2006/main" count="158" uniqueCount="123">
  <si>
    <t>附件1</t>
  </si>
  <si>
    <t>鹿寨县2025年末地方政府债务限额及余额决算情况表</t>
  </si>
  <si>
    <t>单位：万元</t>
  </si>
  <si>
    <t>地   区</t>
  </si>
  <si>
    <t>2025年政府债务限额</t>
  </si>
  <si>
    <t>2025年政府债务余额（决算数）</t>
  </si>
  <si>
    <t>备注</t>
  </si>
  <si>
    <t>一般债务</t>
  </si>
  <si>
    <t>专项债务</t>
  </si>
  <si>
    <t>公  式</t>
  </si>
  <si>
    <t>A=B+C</t>
  </si>
  <si>
    <t>B</t>
  </si>
  <si>
    <t>C</t>
  </si>
  <si>
    <t>D=E+F</t>
  </si>
  <si>
    <t>E</t>
  </si>
  <si>
    <t>F</t>
  </si>
  <si>
    <t>G</t>
  </si>
  <si>
    <t xml:space="preserve">    鹿寨县</t>
  </si>
  <si>
    <t>注： 1.本表反映上一年度本地区、本级及所属地区地方政府债务限额及余额决算数；</t>
  </si>
  <si>
    <t xml:space="preserve">     2.本表由县级以上地方各级财政部门填列，在本级人民代表大会常务委员会批准决算后二十日内公开。</t>
  </si>
  <si>
    <t xml:space="preserve">     3.本表按照标准行政区划名称填报。</t>
  </si>
  <si>
    <t>附件2</t>
  </si>
  <si>
    <t>鹿寨县2025年末地方政府债务发行及还本付息情况表</t>
  </si>
  <si>
    <t>项目</t>
  </si>
  <si>
    <t>本地区</t>
  </si>
  <si>
    <t>本级</t>
  </si>
  <si>
    <t>一、2024年末地方政府债务余额</t>
  </si>
  <si>
    <t xml:space="preserve">  其中：一般债务</t>
  </si>
  <si>
    <t xml:space="preserve">       专项债务</t>
  </si>
  <si>
    <t>二、2024年地方政府债务限额</t>
  </si>
  <si>
    <t>三、2025年政府债务举借决算数</t>
  </si>
  <si>
    <t xml:space="preserve">       新增一般债券发行额</t>
  </si>
  <si>
    <t xml:space="preserve">       再融资一般债券发行额</t>
  </si>
  <si>
    <t xml:space="preserve">       置换一般债券发行额</t>
  </si>
  <si>
    <t xml:space="preserve">       新增专项债券发行额</t>
  </si>
  <si>
    <t xml:space="preserve">       再融资专项债券发行额</t>
  </si>
  <si>
    <t xml:space="preserve">       置换专项债券发行额</t>
  </si>
  <si>
    <t>四、2025年政府债务还本决算数</t>
  </si>
  <si>
    <t xml:space="preserve">       一般债务</t>
  </si>
  <si>
    <t>五、2025年地方政府债务付息决算数</t>
  </si>
  <si>
    <t>六、2025年末地方政府债务余额决算数</t>
  </si>
  <si>
    <t>七、2025年地方政府债务限额</t>
  </si>
  <si>
    <t>注：1.本表反映上一年度本地区、本级政府债务限额、还本付息及余额决算数。</t>
  </si>
  <si>
    <t xml:space="preserve">   2.本表由县级以上各级财政部门填列，在本级人民代表大会常务委员会批准决算后二十日内公开。</t>
  </si>
  <si>
    <t>附件3</t>
  </si>
  <si>
    <t>2025年末新增政府债券资金安排表</t>
  </si>
  <si>
    <r>
      <rPr>
        <sz val="15"/>
        <color theme="1"/>
        <rFont val="仿宋_GB2312"/>
        <charset val="134"/>
      </rPr>
      <t>单位：万元</t>
    </r>
  </si>
  <si>
    <t>序号</t>
  </si>
  <si>
    <t>项目名称</t>
  </si>
  <si>
    <t>项目类型</t>
  </si>
  <si>
    <t>项目主管单位</t>
  </si>
  <si>
    <t>债券性质</t>
  </si>
  <si>
    <t>债券规模</t>
  </si>
  <si>
    <t>增发国债、超长期特别国债项目市县财政配套资金</t>
  </si>
  <si>
    <t>鹿寨县财政局</t>
  </si>
  <si>
    <t>一般债券</t>
  </si>
  <si>
    <t>鹿寨县中药材生产加工基地项目</t>
  </si>
  <si>
    <t>农业</t>
  </si>
  <si>
    <t>鹿寨县拉沟乡人民政府</t>
  </si>
  <si>
    <t>专项债券</t>
  </si>
  <si>
    <t>鹿寨县康养综合服务中心项目</t>
  </si>
  <si>
    <t>养老托育</t>
  </si>
  <si>
    <t>鹿寨县民政局</t>
  </si>
  <si>
    <t>鹿寨县汽车零部件生产加工园区及配套设施建设项目</t>
  </si>
  <si>
    <t>产业园区基础设施</t>
  </si>
  <si>
    <t>广西鹿寨经济开发区管理委员会</t>
  </si>
  <si>
    <t>鹿寨县政府投资等项目</t>
  </si>
  <si>
    <t>各相关单位</t>
  </si>
  <si>
    <t>置换存量债务</t>
  </si>
  <si>
    <r>
      <rPr>
        <sz val="14"/>
        <color theme="1"/>
        <rFont val="仿宋_GB2312"/>
        <charset val="134"/>
      </rPr>
      <t>注：1.本表反映本级当年新增政府债券资金使用安排情况；</t>
    </r>
  </si>
  <si>
    <r>
      <rPr>
        <sz val="14"/>
        <color theme="1"/>
        <rFont val="仿宋_GB2312"/>
        <charset val="134"/>
      </rPr>
      <t>2.由县级以上各级财政部门填列，在本级人民代表大会常务委员会批准预算调整方案后二十日内公开。</t>
    </r>
  </si>
  <si>
    <t>截至2025年末发行的新增政府一般债券情况表</t>
  </si>
  <si>
    <r>
      <rPr>
        <sz val="15"/>
        <color rgb="FF000000"/>
        <rFont val="仿宋_GB2312"/>
        <charset val="134"/>
      </rPr>
      <t xml:space="preserve"> </t>
    </r>
  </si>
  <si>
    <r>
      <rPr>
        <sz val="12"/>
        <color rgb="FF000000"/>
        <rFont val="黑体"/>
        <charset val="134"/>
      </rPr>
      <t>部门名称</t>
    </r>
  </si>
  <si>
    <r>
      <rPr>
        <sz val="12"/>
        <color rgb="FF000000"/>
        <rFont val="黑体"/>
        <charset val="134"/>
      </rPr>
      <t>债券信息</t>
    </r>
  </si>
  <si>
    <r>
      <rPr>
        <sz val="12"/>
        <color rgb="FF000000"/>
        <rFont val="黑体"/>
        <charset val="134"/>
      </rPr>
      <t>债券项目情况</t>
    </r>
  </si>
  <si>
    <r>
      <rPr>
        <sz val="12"/>
        <color rgb="FF000000"/>
        <rFont val="黑体"/>
        <charset val="134"/>
      </rPr>
      <t>备注</t>
    </r>
  </si>
  <si>
    <r>
      <rPr>
        <sz val="12"/>
        <color rgb="FF000000"/>
        <rFont val="黑体"/>
        <charset val="134"/>
      </rPr>
      <t>债券名称</t>
    </r>
  </si>
  <si>
    <r>
      <rPr>
        <sz val="12"/>
        <color rgb="FF000000"/>
        <rFont val="黑体"/>
        <charset val="134"/>
      </rPr>
      <t>债券编码</t>
    </r>
  </si>
  <si>
    <r>
      <rPr>
        <sz val="12"/>
        <color rgb="FF000000"/>
        <rFont val="黑体"/>
        <charset val="134"/>
      </rPr>
      <t>债券类型</t>
    </r>
  </si>
  <si>
    <r>
      <rPr>
        <sz val="12"/>
        <color rgb="FF000000"/>
        <rFont val="黑体"/>
        <charset val="134"/>
      </rPr>
      <t>债券规模（万元）</t>
    </r>
  </si>
  <si>
    <r>
      <rPr>
        <sz val="12"/>
        <color rgb="FF000000"/>
        <rFont val="黑体"/>
        <charset val="134"/>
      </rPr>
      <t>发行时间（年/月/日）</t>
    </r>
  </si>
  <si>
    <r>
      <rPr>
        <sz val="12"/>
        <color rgb="FF000000"/>
        <rFont val="黑体"/>
        <charset val="134"/>
      </rPr>
      <t>债券利率（%）</t>
    </r>
  </si>
  <si>
    <r>
      <rPr>
        <sz val="12"/>
        <color rgb="FF000000"/>
        <rFont val="黑体"/>
        <charset val="134"/>
      </rPr>
      <t>债券期限（年）</t>
    </r>
  </si>
  <si>
    <r>
      <rPr>
        <sz val="12"/>
        <color rgb="FF000000"/>
        <rFont val="黑体"/>
        <charset val="134"/>
      </rPr>
      <t>项目名称</t>
    </r>
  </si>
  <si>
    <r>
      <rPr>
        <sz val="12"/>
        <color rgb="FF000000"/>
        <rFont val="黑体"/>
        <charset val="134"/>
      </rPr>
      <t>项目所在地区</t>
    </r>
  </si>
  <si>
    <r>
      <rPr>
        <sz val="12"/>
        <color rgb="FF000000"/>
        <rFont val="黑体"/>
        <charset val="134"/>
      </rPr>
      <t>项目总投资</t>
    </r>
  </si>
  <si>
    <r>
      <rPr>
        <sz val="12"/>
        <color rgb="FF000000"/>
        <rFont val="黑体"/>
        <charset val="134"/>
      </rPr>
      <t>项目已实现投资</t>
    </r>
  </si>
  <si>
    <r>
      <rPr>
        <sz val="12"/>
        <color rgb="FF000000"/>
        <rFont val="黑体"/>
        <charset val="134"/>
      </rPr>
      <t>建设进度及运营情况</t>
    </r>
  </si>
  <si>
    <t>其中：债券资金安排</t>
  </si>
  <si>
    <r>
      <rPr>
        <sz val="12"/>
        <color rgb="FF000000"/>
        <rFont val="黑体"/>
        <charset val="134"/>
      </rPr>
      <t>其中：债券资金安排</t>
    </r>
  </si>
  <si>
    <t>2025年广西壮族自治区政府一般债券（十期）</t>
  </si>
  <si>
    <t>2571187</t>
  </si>
  <si>
    <t>鹿寨县</t>
  </si>
  <si>
    <t>注：1.本表由使用一般债券资金的部门逐笔填列后于每年6月底前公开，本次反映2025年末一般债券及对应项目情况。</t>
  </si>
  <si>
    <t>2.项目所在地区按照标准行政区划名称填写。</t>
  </si>
  <si>
    <t>截至2025年末发行的新增政府专项债券情况表</t>
  </si>
  <si>
    <t xml:space="preserve"> </t>
  </si>
  <si>
    <t>部门名称</t>
  </si>
  <si>
    <t>债券信息</t>
  </si>
  <si>
    <t>债券项目情况</t>
  </si>
  <si>
    <t>债券名称</t>
  </si>
  <si>
    <t>债券编码</t>
  </si>
  <si>
    <t>债券类型</t>
  </si>
  <si>
    <t>债券规模（万元）</t>
  </si>
  <si>
    <t>发行时间（年/月/日）</t>
  </si>
  <si>
    <t>债券利率（%）</t>
  </si>
  <si>
    <t>债券期限（年）</t>
  </si>
  <si>
    <t>债券项目资产类型</t>
  </si>
  <si>
    <t>项目总投资</t>
  </si>
  <si>
    <t>项目已实现投资</t>
  </si>
  <si>
    <t>已取得项目收益</t>
  </si>
  <si>
    <t>形成资产情况</t>
  </si>
  <si>
    <t>建设进度及运营情况</t>
  </si>
  <si>
    <t>2025年广西壮族自治区政府社会领域专项债券（二期）——2025年广西壮族自治区政府专项债券（八期）</t>
  </si>
  <si>
    <t>234807</t>
  </si>
  <si>
    <t>暂未形成资产</t>
  </si>
  <si>
    <t>完成地下室主体结构。累计完成总工程量的30%。</t>
  </si>
  <si>
    <t xml:space="preserve">完成总工程量58%。其中：A地块1-8#楼完成竣工验收，B地块1-4#完成初步验收，
C2地块1-2#楼完成内外装饰，水电工程，室外配套完成60%。 </t>
  </si>
  <si>
    <t>2025年广西壮族自治区政府产业园区专项债券（一期）——2025年广西壮族自治区政府专项债券（九期）</t>
  </si>
  <si>
    <t>234808</t>
  </si>
  <si>
    <t>完成总工程量92%。其中：
1.1#配套用房、2#厂房、3#厂房、已基本建成（2025.7.28竣工验收）；
2.4#厂房、5厂房基本建成（2024.7.24竣工验收）；
3.6#厂房已基本建设成，（2024.8.3竣工验收）。
4.4#、5#厂房周边基础配套设施完成98%。
5.1#、2#、3#、6#厂房周边基础配套设施完成95%；
6.入园大道：已完成道路水稳层55%工程量；
7.创业路A段道路：已完成100%工程量建设；8.创业路B段道路：地勘已进场勘探工作。</t>
  </si>
  <si>
    <t>注：本表由使用专项债券资金的部门逐笔填列后于每年6月底前公开，本次反映2025年末专项债券及对应项目情况。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</si>
</sst>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1">
    <font>
      <sz val="11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rgb="FF000000"/>
      <name val="黑体"/>
      <charset val="134"/>
    </font>
    <font>
      <b/>
      <sz val="12"/>
      <color rgb="FF000000"/>
      <name val="宋体"/>
      <charset val="134"/>
    </font>
    <font>
      <sz val="10"/>
      <name val="仿宋_GB2312"/>
      <charset val="134"/>
    </font>
    <font>
      <sz val="10"/>
      <color indexed="8"/>
      <name val="仿宋_GB2312"/>
      <charset val="1"/>
    </font>
    <font>
      <sz val="10"/>
      <color rgb="FF000000"/>
      <name val="仿宋_GB2312"/>
      <charset val="1"/>
    </font>
    <font>
      <sz val="10"/>
      <color rgb="FF000000"/>
      <name val="仿宋_GB2312"/>
      <charset val="134"/>
    </font>
    <font>
      <sz val="10"/>
      <name val="仿宋_GB2312"/>
      <charset val="1"/>
    </font>
    <font>
      <sz val="11"/>
      <color theme="1"/>
      <name val="仿宋_GB2312"/>
      <charset val="134"/>
    </font>
    <font>
      <sz val="12"/>
      <color rgb="FF000000"/>
      <name val="方正小标宋简体"/>
      <charset val="134"/>
    </font>
    <font>
      <sz val="12"/>
      <name val="宋体"/>
      <charset val="134"/>
    </font>
    <font>
      <sz val="12"/>
      <color rgb="FF000000"/>
      <name val="宋体"/>
      <charset val="1"/>
    </font>
    <font>
      <sz val="10"/>
      <color rgb="FF000000"/>
      <name val="宋体"/>
      <charset val="1"/>
    </font>
    <font>
      <sz val="22"/>
      <color rgb="FF000000"/>
      <name val="方正小标宋简体"/>
      <charset val="134"/>
    </font>
    <font>
      <sz val="10"/>
      <color rgb="FF000000"/>
      <name val="方正小标宋简体"/>
      <charset val="134"/>
    </font>
    <font>
      <sz val="15"/>
      <color rgb="FF000000"/>
      <name val="仿宋_GB2312"/>
      <charset val="134"/>
    </font>
    <font>
      <sz val="11"/>
      <color theme="1"/>
      <name val="宋体"/>
      <charset val="134"/>
    </font>
    <font>
      <sz val="10"/>
      <color rgb="FF000000"/>
      <name val="宋体"/>
      <charset val="134"/>
    </font>
    <font>
      <sz val="10"/>
      <color rgb="FF000000"/>
      <name val="黑体"/>
      <charset val="134"/>
    </font>
    <font>
      <sz val="11"/>
      <color rgb="FF000000"/>
      <name val="仿宋_GB2312"/>
      <charset val="134"/>
    </font>
    <font>
      <sz val="16"/>
      <color theme="1"/>
      <name val="黑体"/>
      <charset val="134"/>
    </font>
    <font>
      <sz val="15"/>
      <color theme="1"/>
      <name val="仿宋_GB2312"/>
      <charset val="134"/>
    </font>
    <font>
      <sz val="11"/>
      <color theme="1"/>
      <name val="黑体"/>
      <charset val="134"/>
    </font>
    <font>
      <sz val="14"/>
      <color theme="1"/>
      <name val="仿宋_GB2312"/>
      <charset val="134"/>
    </font>
    <font>
      <sz val="10.5"/>
      <color rgb="FF000000"/>
      <name val="Segoe UI"/>
      <charset val="1"/>
    </font>
    <font>
      <sz val="11"/>
      <color indexed="8"/>
      <name val="黑体"/>
      <charset val="1"/>
    </font>
    <font>
      <sz val="11"/>
      <name val="宋体"/>
      <charset val="134"/>
    </font>
    <font>
      <sz val="11"/>
      <color indexed="8"/>
      <name val="宋体"/>
      <charset val="1"/>
    </font>
    <font>
      <b/>
      <sz val="18"/>
      <name val="宋体"/>
      <charset val="134"/>
    </font>
    <font>
      <sz val="12"/>
      <name val="黑体"/>
      <charset val="134"/>
    </font>
    <font>
      <sz val="10.5"/>
      <color rgb="FF000000"/>
      <name val="helvetica"/>
      <charset val="1"/>
    </font>
    <font>
      <sz val="11"/>
      <name val="SimSun"/>
      <charset val="134"/>
    </font>
    <font>
      <b/>
      <sz val="18"/>
      <name val="SimSun"/>
      <charset val="134"/>
    </font>
    <font>
      <sz val="9"/>
      <name val="SimSun"/>
      <charset val="134"/>
    </font>
    <font>
      <sz val="12"/>
      <name val="SimSun"/>
      <charset val="134"/>
    </font>
    <font>
      <sz val="12"/>
      <color indexed="8"/>
      <name val="黑体"/>
      <charset val="1"/>
    </font>
    <font>
      <sz val="12"/>
      <color indexed="8"/>
      <name val="宋体"/>
      <charset val="1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" fillId="2" borderId="28" applyNumberFormat="0" applyFon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29" applyNumberFormat="0" applyFill="0" applyAlignment="0" applyProtection="0">
      <alignment vertical="center"/>
    </xf>
    <xf numFmtId="0" fontId="48" fillId="0" borderId="29" applyNumberFormat="0" applyFill="0" applyAlignment="0" applyProtection="0">
      <alignment vertical="center"/>
    </xf>
    <xf numFmtId="0" fontId="49" fillId="0" borderId="30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3" borderId="31" applyNumberFormat="0" applyAlignment="0" applyProtection="0">
      <alignment vertical="center"/>
    </xf>
    <xf numFmtId="0" fontId="51" fillId="4" borderId="32" applyNumberFormat="0" applyAlignment="0" applyProtection="0">
      <alignment vertical="center"/>
    </xf>
    <xf numFmtId="0" fontId="52" fillId="4" borderId="31" applyNumberFormat="0" applyAlignment="0" applyProtection="0">
      <alignment vertical="center"/>
    </xf>
    <xf numFmtId="0" fontId="53" fillId="5" borderId="33" applyNumberFormat="0" applyAlignment="0" applyProtection="0">
      <alignment vertical="center"/>
    </xf>
    <xf numFmtId="0" fontId="54" fillId="0" borderId="34" applyNumberFormat="0" applyFill="0" applyAlignment="0" applyProtection="0">
      <alignment vertical="center"/>
    </xf>
    <xf numFmtId="0" fontId="55" fillId="0" borderId="35" applyNumberFormat="0" applyFill="0" applyAlignment="0" applyProtection="0">
      <alignment vertical="center"/>
    </xf>
    <xf numFmtId="0" fontId="56" fillId="6" borderId="0" applyNumberFormat="0" applyBorder="0" applyAlignment="0" applyProtection="0">
      <alignment vertical="center"/>
    </xf>
    <xf numFmtId="0" fontId="57" fillId="7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0" fontId="60" fillId="11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15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9" borderId="0" applyNumberFormat="0" applyBorder="0" applyAlignment="0" applyProtection="0">
      <alignment vertical="center"/>
    </xf>
    <xf numFmtId="0" fontId="59" fillId="20" borderId="0" applyNumberFormat="0" applyBorder="0" applyAlignment="0" applyProtection="0">
      <alignment vertical="center"/>
    </xf>
    <xf numFmtId="0" fontId="59" fillId="21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59" fillId="24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60" fillId="26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59" fillId="28" borderId="0" applyNumberFormat="0" applyBorder="0" applyAlignment="0" applyProtection="0">
      <alignment vertical="center"/>
    </xf>
    <xf numFmtId="0" fontId="59" fillId="29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59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35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41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1" fontId="3" fillId="0" borderId="0" xfId="0" applyNumberFormat="1" applyFont="1" applyFill="1" applyAlignment="1">
      <alignment horizontal="center" vertical="center" wrapText="1"/>
    </xf>
    <xf numFmtId="0" fontId="4" fillId="0" borderId="0" xfId="49" applyFont="1" applyFill="1" applyAlignment="1">
      <alignment horizontal="center" vertical="center"/>
    </xf>
    <xf numFmtId="0" fontId="5" fillId="0" borderId="0" xfId="49" applyFont="1" applyFill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41" fontId="6" fillId="0" borderId="2" xfId="49" applyNumberFormat="1" applyFont="1" applyFill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 wrapText="1"/>
    </xf>
    <xf numFmtId="0" fontId="7" fillId="0" borderId="4" xfId="49" applyFont="1" applyFill="1" applyBorder="1" applyAlignment="1">
      <alignment horizontal="center" vertical="center" wrapText="1"/>
    </xf>
    <xf numFmtId="0" fontId="6" fillId="0" borderId="5" xfId="49" applyFont="1" applyFill="1" applyBorder="1" applyAlignment="1">
      <alignment horizontal="center" vertical="center" wrapText="1"/>
    </xf>
    <xf numFmtId="41" fontId="6" fillId="0" borderId="5" xfId="49" applyNumberFormat="1" applyFont="1" applyFill="1" applyBorder="1" applyAlignment="1">
      <alignment horizontal="center" vertical="center" wrapText="1"/>
    </xf>
    <xf numFmtId="0" fontId="6" fillId="0" borderId="6" xfId="49" applyFont="1" applyFill="1" applyBorder="1" applyAlignment="1">
      <alignment horizontal="center" vertical="center" wrapText="1"/>
    </xf>
    <xf numFmtId="0" fontId="6" fillId="0" borderId="7" xfId="49" applyFont="1" applyFill="1" applyBorder="1" applyAlignment="1">
      <alignment horizontal="center" vertical="center" wrapText="1"/>
    </xf>
    <xf numFmtId="0" fontId="6" fillId="0" borderId="8" xfId="49" applyFont="1" applyFill="1" applyBorder="1" applyAlignment="1">
      <alignment horizontal="center" vertical="center" wrapText="1"/>
    </xf>
    <xf numFmtId="0" fontId="6" fillId="0" borderId="9" xfId="49" applyFont="1" applyFill="1" applyBorder="1" applyAlignment="1">
      <alignment horizontal="center" vertical="center" wrapText="1"/>
    </xf>
    <xf numFmtId="0" fontId="6" fillId="0" borderId="10" xfId="49" applyFont="1" applyFill="1" applyBorder="1" applyAlignment="1">
      <alignment horizontal="center" vertical="center" wrapText="1"/>
    </xf>
    <xf numFmtId="0" fontId="6" fillId="0" borderId="11" xfId="49" applyFont="1" applyFill="1" applyBorder="1" applyAlignment="1">
      <alignment horizontal="center" vertical="center" wrapText="1"/>
    </xf>
    <xf numFmtId="0" fontId="6" fillId="0" borderId="12" xfId="49" applyFont="1" applyFill="1" applyBorder="1" applyAlignment="1">
      <alignment horizontal="center" vertical="center" wrapText="1"/>
    </xf>
    <xf numFmtId="0" fontId="6" fillId="0" borderId="13" xfId="49" applyFont="1" applyFill="1" applyBorder="1" applyAlignment="1">
      <alignment horizontal="center" vertical="center" wrapText="1"/>
    </xf>
    <xf numFmtId="0" fontId="7" fillId="0" borderId="3" xfId="49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vertical="center" wrapText="1"/>
    </xf>
    <xf numFmtId="0" fontId="9" fillId="0" borderId="7" xfId="0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41" fontId="1" fillId="0" borderId="7" xfId="0" applyNumberFormat="1" applyFont="1" applyFill="1" applyBorder="1" applyAlignment="1">
      <alignment horizontal="center" vertical="center"/>
    </xf>
    <xf numFmtId="14" fontId="10" fillId="0" borderId="7" xfId="0" applyNumberFormat="1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8" fillId="0" borderId="5" xfId="49" applyFont="1" applyFill="1" applyBorder="1" applyAlignment="1">
      <alignment horizontal="center" vertical="center" wrapText="1"/>
    </xf>
    <xf numFmtId="0" fontId="11" fillId="0" borderId="11" xfId="49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vertical="center" wrapText="1"/>
    </xf>
    <xf numFmtId="0" fontId="12" fillId="0" borderId="11" xfId="0" applyFont="1" applyFill="1" applyBorder="1" applyAlignment="1">
      <alignment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vertical="center" wrapText="1"/>
    </xf>
    <xf numFmtId="0" fontId="9" fillId="0" borderId="12" xfId="0" applyFont="1" applyFill="1" applyBorder="1" applyAlignment="1">
      <alignment horizontal="center" vertical="center" wrapText="1"/>
    </xf>
    <xf numFmtId="49" fontId="10" fillId="0" borderId="12" xfId="0" applyNumberFormat="1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41" fontId="1" fillId="0" borderId="12" xfId="0" applyNumberFormat="1" applyFont="1" applyFill="1" applyBorder="1" applyAlignment="1">
      <alignment horizontal="center" vertical="center"/>
    </xf>
    <xf numFmtId="14" fontId="10" fillId="0" borderId="12" xfId="0" applyNumberFormat="1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8" fillId="0" borderId="3" xfId="49" applyFont="1" applyFill="1" applyBorder="1" applyAlignment="1">
      <alignment vertical="center" wrapText="1"/>
    </xf>
    <xf numFmtId="0" fontId="8" fillId="0" borderId="3" xfId="49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justify" vertical="center" wrapText="1"/>
    </xf>
    <xf numFmtId="49" fontId="10" fillId="0" borderId="11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41" fontId="1" fillId="0" borderId="11" xfId="0" applyNumberFormat="1" applyFont="1" applyFill="1" applyBorder="1" applyAlignment="1">
      <alignment horizontal="center" vertical="center"/>
    </xf>
    <xf numFmtId="14" fontId="10" fillId="0" borderId="11" xfId="0" applyNumberFormat="1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8" fillId="0" borderId="11" xfId="49" applyFont="1" applyFill="1" applyBorder="1" applyAlignment="1">
      <alignment vertical="center" wrapText="1"/>
    </xf>
    <xf numFmtId="0" fontId="8" fillId="0" borderId="11" xfId="49" applyFont="1" applyFill="1" applyBorder="1" applyAlignment="1">
      <alignment horizontal="center" vertical="center" wrapText="1"/>
    </xf>
    <xf numFmtId="0" fontId="13" fillId="0" borderId="0" xfId="49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4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8" fillId="0" borderId="0" xfId="49" applyFont="1" applyFill="1" applyAlignment="1">
      <alignment horizontal="center" vertical="center"/>
    </xf>
    <xf numFmtId="0" fontId="18" fillId="0" borderId="0" xfId="49" applyFont="1" applyFill="1" applyAlignment="1">
      <alignment horizontal="center" vertical="center" wrapText="1"/>
    </xf>
    <xf numFmtId="0" fontId="19" fillId="0" borderId="0" xfId="49" applyFont="1" applyFill="1" applyAlignment="1">
      <alignment horizontal="center" vertical="center"/>
    </xf>
    <xf numFmtId="0" fontId="20" fillId="0" borderId="0" xfId="49" applyFont="1" applyFill="1" applyAlignment="1">
      <alignment horizontal="center" vertical="center"/>
    </xf>
    <xf numFmtId="0" fontId="21" fillId="0" borderId="0" xfId="49" applyFont="1" applyFill="1" applyAlignment="1">
      <alignment horizontal="center" vertical="center"/>
    </xf>
    <xf numFmtId="0" fontId="21" fillId="0" borderId="0" xfId="49" applyFont="1" applyFill="1" applyAlignment="1">
      <alignment horizontal="center" vertical="center" wrapText="1"/>
    </xf>
    <xf numFmtId="0" fontId="22" fillId="0" borderId="0" xfId="49" applyFont="1" applyFill="1" applyAlignment="1">
      <alignment horizontal="center" vertical="center"/>
    </xf>
    <xf numFmtId="0" fontId="6" fillId="0" borderId="15" xfId="49" applyFont="1" applyFill="1" applyBorder="1" applyAlignment="1">
      <alignment horizontal="center" vertical="center" wrapText="1"/>
    </xf>
    <xf numFmtId="0" fontId="6" fillId="0" borderId="16" xfId="49" applyFont="1" applyFill="1" applyBorder="1" applyAlignment="1">
      <alignment horizontal="center" vertical="center" wrapText="1"/>
    </xf>
    <xf numFmtId="0" fontId="23" fillId="0" borderId="15" xfId="49" applyFont="1" applyFill="1" applyBorder="1" applyAlignment="1">
      <alignment horizontal="center" vertical="center" wrapText="1"/>
    </xf>
    <xf numFmtId="0" fontId="6" fillId="0" borderId="17" xfId="49" applyFont="1" applyFill="1" applyBorder="1" applyAlignment="1">
      <alignment horizontal="center" vertical="center" wrapText="1"/>
    </xf>
    <xf numFmtId="0" fontId="6" fillId="0" borderId="18" xfId="49" applyFont="1" applyFill="1" applyBorder="1" applyAlignment="1">
      <alignment horizontal="center" vertical="center" wrapText="1"/>
    </xf>
    <xf numFmtId="0" fontId="23" fillId="0" borderId="16" xfId="49" applyFont="1" applyFill="1" applyBorder="1" applyAlignment="1">
      <alignment horizontal="center" vertical="center" wrapText="1"/>
    </xf>
    <xf numFmtId="0" fontId="23" fillId="0" borderId="11" xfId="49" applyFont="1" applyFill="1" applyBorder="1" applyAlignment="1">
      <alignment horizontal="center" vertical="center" wrapText="1"/>
    </xf>
    <xf numFmtId="0" fontId="11" fillId="0" borderId="12" xfId="49" applyFont="1" applyFill="1" applyBorder="1" applyAlignment="1">
      <alignment horizontal="center" vertical="center" wrapText="1"/>
    </xf>
    <xf numFmtId="0" fontId="11" fillId="0" borderId="5" xfId="49" applyFont="1" applyFill="1" applyBorder="1" applyAlignment="1">
      <alignment horizontal="center" vertical="center" wrapText="1"/>
    </xf>
    <xf numFmtId="49" fontId="11" fillId="0" borderId="5" xfId="49" applyNumberFormat="1" applyFont="1" applyFill="1" applyBorder="1" applyAlignment="1">
      <alignment horizontal="center" vertical="center" wrapText="1"/>
    </xf>
    <xf numFmtId="14" fontId="11" fillId="0" borderId="5" xfId="49" applyNumberFormat="1" applyFont="1" applyFill="1" applyBorder="1" applyAlignment="1">
      <alignment horizontal="center" vertical="center" wrapText="1"/>
    </xf>
    <xf numFmtId="0" fontId="11" fillId="0" borderId="5" xfId="49" applyFont="1" applyFill="1" applyBorder="1" applyAlignment="1">
      <alignment horizontal="justify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24" fillId="0" borderId="0" xfId="49" applyFont="1" applyFill="1" applyAlignment="1">
      <alignment vertical="center"/>
    </xf>
    <xf numFmtId="0" fontId="21" fillId="0" borderId="0" xfId="49" applyFont="1" applyFill="1" applyAlignment="1">
      <alignment horizontal="left" vertical="center"/>
    </xf>
    <xf numFmtId="0" fontId="21" fillId="0" borderId="0" xfId="49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0" fontId="27" fillId="0" borderId="11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1" xfId="49" applyFont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11" fillId="0" borderId="11" xfId="49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left" vertical="center"/>
    </xf>
    <xf numFmtId="0" fontId="29" fillId="0" borderId="0" xfId="0" applyFont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  <xf numFmtId="0" fontId="30" fillId="0" borderId="0" xfId="0" applyFont="1">
      <alignment vertical="center"/>
    </xf>
    <xf numFmtId="0" fontId="0" fillId="0" borderId="0" xfId="0" applyFont="1" applyFill="1">
      <alignment vertical="center"/>
    </xf>
    <xf numFmtId="0" fontId="31" fillId="0" borderId="0" xfId="0" applyFont="1" applyBorder="1" applyAlignment="1">
      <alignment vertical="center" wrapText="1"/>
    </xf>
    <xf numFmtId="0" fontId="32" fillId="0" borderId="0" xfId="0" applyFont="1">
      <alignment vertical="center"/>
    </xf>
    <xf numFmtId="0" fontId="3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right" vertical="center" wrapText="1"/>
    </xf>
    <xf numFmtId="0" fontId="34" fillId="0" borderId="17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left" vertical="center" wrapText="1"/>
    </xf>
    <xf numFmtId="4" fontId="15" fillId="0" borderId="20" xfId="0" applyNumberFormat="1" applyFont="1" applyFill="1" applyBorder="1" applyAlignment="1">
      <alignment horizontal="right" vertical="center" wrapText="1"/>
    </xf>
    <xf numFmtId="0" fontId="15" fillId="0" borderId="21" xfId="0" applyFont="1" applyBorder="1" applyAlignment="1">
      <alignment horizontal="left" vertical="center" wrapText="1"/>
    </xf>
    <xf numFmtId="4" fontId="15" fillId="0" borderId="22" xfId="0" applyNumberFormat="1" applyFont="1" applyFill="1" applyBorder="1" applyAlignment="1">
      <alignment horizontal="right" vertical="center" wrapText="1"/>
    </xf>
    <xf numFmtId="0" fontId="15" fillId="0" borderId="23" xfId="0" applyFont="1" applyBorder="1" applyAlignment="1">
      <alignment horizontal="left" vertical="center" wrapText="1"/>
    </xf>
    <xf numFmtId="4" fontId="15" fillId="0" borderId="24" xfId="0" applyNumberFormat="1" applyFont="1" applyFill="1" applyBorder="1" applyAlignment="1">
      <alignment horizontal="right" vertical="center" wrapText="1"/>
    </xf>
    <xf numFmtId="0" fontId="15" fillId="0" borderId="25" xfId="0" applyFont="1" applyBorder="1" applyAlignment="1">
      <alignment horizontal="left" vertical="center" wrapText="1"/>
    </xf>
    <xf numFmtId="4" fontId="15" fillId="0" borderId="26" xfId="0" applyNumberFormat="1" applyFont="1" applyFill="1" applyBorder="1" applyAlignment="1">
      <alignment horizontal="right" vertical="center" wrapText="1"/>
    </xf>
    <xf numFmtId="0" fontId="15" fillId="0" borderId="23" xfId="0" applyFont="1" applyFill="1" applyBorder="1" applyAlignment="1">
      <alignment horizontal="left" vertical="center" wrapText="1"/>
    </xf>
    <xf numFmtId="4" fontId="35" fillId="0" borderId="0" xfId="0" applyNumberFormat="1" applyFont="1">
      <alignment vertical="center"/>
    </xf>
    <xf numFmtId="0" fontId="15" fillId="0" borderId="27" xfId="0" applyFont="1" applyBorder="1" applyAlignment="1">
      <alignment horizontal="left" vertical="center" wrapText="1"/>
    </xf>
    <xf numFmtId="0" fontId="36" fillId="0" borderId="0" xfId="0" applyFont="1" applyBorder="1" applyAlignment="1">
      <alignment vertical="center" wrapText="1"/>
    </xf>
    <xf numFmtId="0" fontId="37" fillId="0" borderId="0" xfId="0" applyFont="1" applyBorder="1" applyAlignment="1">
      <alignment horizontal="center" vertical="center" wrapText="1"/>
    </xf>
    <xf numFmtId="0" fontId="38" fillId="0" borderId="0" xfId="0" applyFont="1" applyBorder="1" applyAlignment="1">
      <alignment vertical="center" wrapText="1"/>
    </xf>
    <xf numFmtId="0" fontId="39" fillId="0" borderId="0" xfId="0" applyFont="1" applyAlignment="1">
      <alignment horizontal="right" vertical="center" wrapText="1"/>
    </xf>
    <xf numFmtId="0" fontId="34" fillId="0" borderId="22" xfId="0" applyFont="1" applyBorder="1" applyAlignment="1">
      <alignment horizontal="center" vertical="center" wrapText="1"/>
    </xf>
    <xf numFmtId="0" fontId="40" fillId="0" borderId="22" xfId="0" applyFont="1" applyBorder="1" applyAlignment="1">
      <alignment horizontal="center" vertical="center"/>
    </xf>
    <xf numFmtId="0" fontId="34" fillId="0" borderId="22" xfId="0" applyFont="1" applyBorder="1" applyAlignment="1">
      <alignment vertical="center" wrapText="1"/>
    </xf>
    <xf numFmtId="0" fontId="39" fillId="0" borderId="22" xfId="0" applyFont="1" applyBorder="1" applyAlignment="1">
      <alignment vertical="center" wrapText="1"/>
    </xf>
    <xf numFmtId="4" fontId="39" fillId="0" borderId="22" xfId="0" applyNumberFormat="1" applyFont="1" applyBorder="1" applyAlignment="1">
      <alignment horizontal="center" vertical="center" wrapText="1"/>
    </xf>
    <xf numFmtId="4" fontId="15" fillId="0" borderId="22" xfId="0" applyNumberFormat="1" applyFont="1" applyFill="1" applyBorder="1" applyAlignment="1">
      <alignment horizontal="center" vertical="center"/>
    </xf>
    <xf numFmtId="0" fontId="41" fillId="0" borderId="22" xfId="0" applyFont="1" applyBorder="1" applyAlignment="1">
      <alignment horizontal="center" vertical="center"/>
    </xf>
    <xf numFmtId="4" fontId="39" fillId="0" borderId="0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2" name="ImpTraceLabel" hidden="1"/>
        <xdr:cNvSpPr txBox="1"/>
      </xdr:nvSpPr>
      <xdr:spPr>
        <a:xfrm>
          <a:off x="0" y="0"/>
          <a:ext cx="0" cy="0"/>
        </a:xfrm>
        <a:prstGeom prst="rect">
          <a:avLst/>
        </a:prstGeom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t>ImpTraceLabel=PD94bWwgdmVyc2lvbj0nMS4wJyBlbmNvZGluZz0nVVRGLTgnPz48dHJhY2U+PGNvbnRlbnQ+PC9jb250ZW50PjxhY2NvdW50PjVuOHFwNnRtOGpxeDl1c2k4dndzOHI8L2FjY291bnQ+PG1hY2hpbmVDb2RlPkxGQzQ1MFIwMjUwNzEKPC9tYWNoaW5lQ29kZT48dGltZT4yMDIzLTA2LTI5IDE2OjU4OjU2PC90aW1lPjxzeXN0ZW0+TUI8c3lzdGVtPjwvdHJhY2U+</a:t>
          </a:r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3" name="ImpTraceLabel" hidden="1"/>
        <xdr:cNvSpPr txBox="1"/>
      </xdr:nvSpPr>
      <xdr:spPr>
        <a:xfrm>
          <a:off x="0" y="0"/>
          <a:ext cx="0" cy="0"/>
        </a:xfrm>
        <a:prstGeom prst="rect">
          <a:avLst/>
        </a:prstGeom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t>ImpTraceLabel=PD94bWwgdmVyc2lvbj0nMS4wJyBlbmNvZGluZz0nVVRGLTgnPz48dHJhY2U+PGNvbnRlbnQ+PC9jb250ZW50PjxhY2NvdW50PjVuOHFwNnRtOGpxeDl1c2k4dndzOHI8L2FjY291bnQ+PG1hY2hpbmVDb2RlPkxGQzQ1MFIwMjUwNzEKPC9tYWNoaW5lQ29kZT48dGltZT4yMDIzLTA2LTI5IDE2OjU4OjU2PC90aW1lPjxzeXN0ZW0+TUI8c3lzdGVtPjwvdHJhY2U+</a:t>
          </a:r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4" name="ImpTraceLabel" hidden="1"/>
        <xdr:cNvSpPr txBox="1"/>
      </xdr:nvSpPr>
      <xdr:spPr>
        <a:xfrm>
          <a:off x="0" y="0"/>
          <a:ext cx="0" cy="0"/>
        </a:xfrm>
        <a:prstGeom prst="rect">
          <a:avLst/>
        </a:prstGeom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t>ImpTraceLabel=PD94bWwgdmVyc2lvbj0nMS4wJyBlbmNvZGluZz0nVVRGLTgnPz48dHJhY2U+PGNvbnRlbnQ+PC9jb250ZW50PjxhY2NvdW50PjVuOHFwNnRtOGpxeDl1c2k4dndzOHI8L2FjY291bnQ+PG1hY2hpbmVDb2RlPkxGQzQ1MFIwMjUwNzEKPC9tYWNoaW5lQ29kZT48dGltZT4yMDIzLTA2LTI5IDE2OjU4OjU2PC90aW1lPjxzeXN0ZW0+TUI8c3lzdGVtPjwvdHJhY2U+</a:t>
          </a:r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0</xdr:rowOff>
    </xdr:to>
    <xdr:sp>
      <xdr:nvSpPr>
        <xdr:cNvPr id="5" name="ImpTraceLabel" hidden="1"/>
        <xdr:cNvSpPr txBox="1"/>
      </xdr:nvSpPr>
      <xdr:spPr>
        <a:xfrm>
          <a:off x="0" y="180975"/>
          <a:ext cx="0" cy="0"/>
        </a:xfrm>
        <a:prstGeom prst="rect">
          <a:avLst/>
        </a:prstGeom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t>ImpTraceLabel=PD94bWwgdmVyc2lvbj0nMS4wJyBlbmNvZGluZz0nVVRGLTgnPz48dHJhY2U+PGNvbnRlbnQ+PC9jb250ZW50PjxhY2NvdW50PjVuOHFwNnRtOGpxeDl1c2k4dndzOHI8L2FjY291bnQ+PG1hY2hpbmVDb2RlPkxGQzQ1MFIwMjUwNzEKPC9tYWNoaW5lQ29kZT48dGltZT4yMDIzLTA2LTI5IDE2OjU4OjU2PC90aW1lPjxzeXN0ZW0+TUI8c3lzdGVtPjwvdHJhY2U+</a:t>
          </a:r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workbookViewId="0">
      <pane ySplit="6" topLeftCell="A7" activePane="bottomLeft" state="frozen"/>
      <selection/>
      <selection pane="bottomLeft" activeCell="E19" sqref="E19"/>
    </sheetView>
  </sheetViews>
  <sheetFormatPr defaultColWidth="10" defaultRowHeight="13.5" outlineLevelCol="7"/>
  <cols>
    <col min="1" max="7" width="17.125" customWidth="1"/>
    <col min="8" max="8" width="10.875" customWidth="1"/>
    <col min="9" max="9" width="9.76666666666667" customWidth="1"/>
  </cols>
  <sheetData>
    <row r="1" ht="14.3" customHeight="1" spans="1:8">
      <c r="A1" s="123" t="s">
        <v>0</v>
      </c>
    </row>
    <row r="2" ht="28.6" customHeight="1" spans="1:8">
      <c r="A2" s="124" t="s">
        <v>1</v>
      </c>
      <c r="B2" s="124"/>
      <c r="C2" s="124"/>
      <c r="D2" s="124"/>
      <c r="E2" s="124"/>
      <c r="F2" s="124"/>
      <c r="G2" s="124"/>
    </row>
    <row r="3" ht="21" customHeight="1" spans="1:8">
      <c r="A3" s="125"/>
      <c r="B3" s="125"/>
      <c r="G3" s="126" t="s">
        <v>2</v>
      </c>
      <c r="H3" s="126"/>
    </row>
    <row r="4" ht="38" customHeight="1" spans="1:8">
      <c r="A4" s="127" t="s">
        <v>3</v>
      </c>
      <c r="B4" s="127" t="s">
        <v>4</v>
      </c>
      <c r="C4" s="127"/>
      <c r="D4" s="127"/>
      <c r="E4" s="127" t="s">
        <v>5</v>
      </c>
      <c r="F4" s="127"/>
      <c r="G4" s="127"/>
      <c r="H4" s="128" t="s">
        <v>6</v>
      </c>
    </row>
    <row r="5" ht="38" customHeight="1" spans="1:8">
      <c r="A5" s="127"/>
      <c r="B5" s="129"/>
      <c r="C5" s="127" t="s">
        <v>7</v>
      </c>
      <c r="D5" s="127" t="s">
        <v>8</v>
      </c>
      <c r="E5" s="129"/>
      <c r="F5" s="127" t="s">
        <v>7</v>
      </c>
      <c r="G5" s="127" t="s">
        <v>8</v>
      </c>
      <c r="H5" s="128"/>
    </row>
    <row r="6" ht="38" customHeight="1" spans="1:8">
      <c r="A6" s="127" t="s">
        <v>9</v>
      </c>
      <c r="B6" s="127" t="s">
        <v>10</v>
      </c>
      <c r="C6" s="127" t="s">
        <v>11</v>
      </c>
      <c r="D6" s="127" t="s">
        <v>12</v>
      </c>
      <c r="E6" s="127" t="s">
        <v>13</v>
      </c>
      <c r="F6" s="127" t="s">
        <v>14</v>
      </c>
      <c r="G6" s="127" t="s">
        <v>15</v>
      </c>
      <c r="H6" s="128" t="s">
        <v>16</v>
      </c>
    </row>
    <row r="7" ht="58" customHeight="1" spans="1:8">
      <c r="A7" s="130" t="s">
        <v>17</v>
      </c>
      <c r="B7" s="131">
        <f>C7+D7</f>
        <v>615000</v>
      </c>
      <c r="C7" s="131">
        <v>105800</v>
      </c>
      <c r="D7" s="132">
        <v>509200</v>
      </c>
      <c r="E7" s="131">
        <f>F7+G7</f>
        <v>614899.73</v>
      </c>
      <c r="F7" s="131">
        <v>105736.73</v>
      </c>
      <c r="G7" s="132">
        <v>509163</v>
      </c>
      <c r="H7" s="133"/>
    </row>
    <row r="8" ht="20" customHeight="1" spans="1:8">
      <c r="A8" s="107" t="s">
        <v>18</v>
      </c>
      <c r="B8" s="107"/>
      <c r="C8" s="107"/>
      <c r="D8" s="107"/>
      <c r="E8" s="107"/>
      <c r="F8" s="107"/>
      <c r="G8" s="107"/>
    </row>
    <row r="9" ht="20" customHeight="1" spans="1:8">
      <c r="A9" s="107" t="s">
        <v>19</v>
      </c>
      <c r="B9" s="107"/>
      <c r="C9" s="107"/>
      <c r="D9" s="107"/>
      <c r="E9" s="107"/>
      <c r="F9" s="107"/>
      <c r="G9" s="107"/>
    </row>
    <row r="10" ht="20" customHeight="1" spans="1:8">
      <c r="A10" s="108" t="s">
        <v>20</v>
      </c>
      <c r="B10" s="108"/>
      <c r="C10" s="108"/>
      <c r="D10" s="108"/>
      <c r="E10" s="108"/>
      <c r="F10" s="108"/>
      <c r="G10" s="108"/>
    </row>
    <row r="11" ht="14.25" spans="1:8">
      <c r="E11" s="134"/>
    </row>
  </sheetData>
  <mergeCells count="8">
    <mergeCell ref="A2:G2"/>
    <mergeCell ref="G3:H3"/>
    <mergeCell ref="B4:D4"/>
    <mergeCell ref="E4:G4"/>
    <mergeCell ref="A8:G8"/>
    <mergeCell ref="A9:G9"/>
    <mergeCell ref="A4:A5"/>
    <mergeCell ref="H4:H5"/>
  </mergeCells>
  <pageMargins left="0.751388888888889" right="0.751388888888889" top="0.66875" bottom="0.267361111111111" header="0" footer="0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workbookViewId="0">
      <pane ySplit="4" topLeftCell="A5" activePane="bottomLeft" state="frozen"/>
      <selection/>
      <selection pane="bottomLeft" activeCell="F14" sqref="F14"/>
    </sheetView>
  </sheetViews>
  <sheetFormatPr defaultColWidth="10" defaultRowHeight="13.5" outlineLevelCol="4"/>
  <cols>
    <col min="1" max="1" width="53.875" customWidth="1"/>
    <col min="2" max="2" width="19.375" customWidth="1"/>
    <col min="3" max="3" width="18.625" customWidth="1"/>
    <col min="5" max="5" width="10.375"/>
  </cols>
  <sheetData>
    <row r="1" ht="14.3" customHeight="1" spans="1:3">
      <c r="A1" s="107" t="s">
        <v>21</v>
      </c>
      <c r="B1" s="108"/>
      <c r="C1" s="108"/>
    </row>
    <row r="2" ht="27.1" customHeight="1" spans="1:3">
      <c r="A2" s="109" t="s">
        <v>22</v>
      </c>
      <c r="B2" s="109"/>
      <c r="C2" s="109"/>
    </row>
    <row r="3" ht="14.3" customHeight="1" spans="1:3">
      <c r="A3" s="108"/>
      <c r="B3" s="108"/>
      <c r="C3" s="110" t="s">
        <v>2</v>
      </c>
    </row>
    <row r="4" s="105" customFormat="1" ht="23" customHeight="1" spans="1:3">
      <c r="A4" s="111" t="s">
        <v>23</v>
      </c>
      <c r="B4" s="111" t="s">
        <v>24</v>
      </c>
      <c r="C4" s="111" t="s">
        <v>25</v>
      </c>
    </row>
    <row r="5" customFormat="1" ht="23" customHeight="1" spans="1:3">
      <c r="A5" s="112" t="s">
        <v>26</v>
      </c>
      <c r="B5" s="113">
        <v>398683.81</v>
      </c>
      <c r="C5" s="113">
        <v>398683.81</v>
      </c>
    </row>
    <row r="6" customFormat="1" ht="23" customHeight="1" spans="1:3">
      <c r="A6" s="114" t="s">
        <v>27</v>
      </c>
      <c r="B6" s="115">
        <v>109460.81</v>
      </c>
      <c r="C6" s="115">
        <v>109460.81</v>
      </c>
    </row>
    <row r="7" customFormat="1" ht="23" customHeight="1" spans="1:3">
      <c r="A7" s="116" t="s">
        <v>28</v>
      </c>
      <c r="B7" s="117">
        <v>289223</v>
      </c>
      <c r="C7" s="117">
        <v>289223</v>
      </c>
    </row>
    <row r="8" customFormat="1" ht="23" customHeight="1" spans="1:3">
      <c r="A8" s="118" t="s">
        <v>29</v>
      </c>
      <c r="B8" s="113">
        <v>403100</v>
      </c>
      <c r="C8" s="113">
        <v>403100</v>
      </c>
    </row>
    <row r="9" customFormat="1" ht="23" customHeight="1" spans="1:3">
      <c r="A9" s="114" t="s">
        <v>27</v>
      </c>
      <c r="B9" s="115">
        <v>111000</v>
      </c>
      <c r="C9" s="115">
        <v>111000</v>
      </c>
    </row>
    <row r="10" customFormat="1" ht="23" customHeight="1" spans="1:3">
      <c r="A10" s="116" t="s">
        <v>28</v>
      </c>
      <c r="B10" s="119">
        <v>292100</v>
      </c>
      <c r="C10" s="119">
        <v>292100</v>
      </c>
    </row>
    <row r="11" customFormat="1" ht="23" customHeight="1" spans="1:3">
      <c r="A11" s="118" t="s">
        <v>30</v>
      </c>
      <c r="B11" s="113">
        <f>SUM(B12:B17)</f>
        <v>232270</v>
      </c>
      <c r="C11" s="113">
        <f>SUM(C12:C17)</f>
        <v>232270</v>
      </c>
    </row>
    <row r="12" customFormat="1" ht="23" customHeight="1" spans="1:3">
      <c r="A12" s="114" t="s">
        <v>31</v>
      </c>
      <c r="B12" s="115">
        <v>30</v>
      </c>
      <c r="C12" s="115">
        <v>30</v>
      </c>
    </row>
    <row r="13" customFormat="1" ht="23" customHeight="1" spans="1:3">
      <c r="A13" s="114" t="s">
        <v>32</v>
      </c>
      <c r="B13" s="115">
        <v>10300</v>
      </c>
      <c r="C13" s="115">
        <v>10300</v>
      </c>
    </row>
    <row r="14" customFormat="1" ht="23" customHeight="1" spans="1:3">
      <c r="A14" s="114" t="s">
        <v>33</v>
      </c>
      <c r="B14" s="115">
        <v>0</v>
      </c>
      <c r="C14" s="115">
        <v>0</v>
      </c>
    </row>
    <row r="15" customFormat="1" ht="23" customHeight="1" spans="1:3">
      <c r="A15" s="114" t="s">
        <v>34</v>
      </c>
      <c r="B15" s="115">
        <v>158746</v>
      </c>
      <c r="C15" s="115">
        <v>158746</v>
      </c>
    </row>
    <row r="16" customFormat="1" ht="23" customHeight="1" spans="1:3">
      <c r="A16" s="114" t="s">
        <v>35</v>
      </c>
      <c r="B16" s="115">
        <v>63194</v>
      </c>
      <c r="C16" s="115">
        <v>63194</v>
      </c>
    </row>
    <row r="17" s="106" customFormat="1" ht="23" customHeight="1" spans="1:5">
      <c r="A17" s="120" t="s">
        <v>36</v>
      </c>
      <c r="B17" s="117">
        <v>0</v>
      </c>
      <c r="C17" s="117">
        <v>0</v>
      </c>
    </row>
    <row r="18" customFormat="1" ht="23" customHeight="1" spans="1:5">
      <c r="A18" s="118" t="s">
        <v>37</v>
      </c>
      <c r="B18" s="113">
        <v>13500</v>
      </c>
      <c r="C18" s="113">
        <v>13500</v>
      </c>
    </row>
    <row r="19" customFormat="1" ht="23" customHeight="1" spans="1:5">
      <c r="A19" s="114" t="s">
        <v>38</v>
      </c>
      <c r="B19" s="115">
        <v>11500</v>
      </c>
      <c r="C19" s="115">
        <v>11500</v>
      </c>
    </row>
    <row r="20" customFormat="1" ht="23" customHeight="1" spans="1:5">
      <c r="A20" s="116" t="s">
        <v>28</v>
      </c>
      <c r="B20" s="117">
        <v>2000</v>
      </c>
      <c r="C20" s="117">
        <v>2000</v>
      </c>
    </row>
    <row r="21" customFormat="1" ht="23" customHeight="1" spans="1:5">
      <c r="A21" s="118" t="s">
        <v>39</v>
      </c>
      <c r="B21" s="113">
        <v>12826.9</v>
      </c>
      <c r="C21" s="113">
        <v>12826.9</v>
      </c>
    </row>
    <row r="22" customFormat="1" ht="23" customHeight="1" spans="1:5">
      <c r="A22" s="114" t="s">
        <v>38</v>
      </c>
      <c r="B22" s="115">
        <v>3051.95</v>
      </c>
      <c r="C22" s="115">
        <v>3051.95</v>
      </c>
    </row>
    <row r="23" customFormat="1" ht="23" customHeight="1" spans="1:5">
      <c r="A23" s="116" t="s">
        <v>28</v>
      </c>
      <c r="B23" s="117">
        <v>9774.94</v>
      </c>
      <c r="C23" s="117">
        <v>9774.94</v>
      </c>
    </row>
    <row r="24" customFormat="1" ht="23" customHeight="1" spans="1:5">
      <c r="A24" s="118" t="s">
        <v>40</v>
      </c>
      <c r="B24" s="113">
        <v>614899.73</v>
      </c>
      <c r="C24" s="113">
        <v>614899.73</v>
      </c>
    </row>
    <row r="25" customFormat="1" ht="23" customHeight="1" spans="1:5">
      <c r="A25" s="114" t="s">
        <v>27</v>
      </c>
      <c r="B25" s="115">
        <v>105736.73</v>
      </c>
      <c r="C25" s="115">
        <v>105736.73</v>
      </c>
      <c r="E25" s="121"/>
    </row>
    <row r="26" customFormat="1" ht="23" customHeight="1" spans="1:5">
      <c r="A26" s="116" t="s">
        <v>28</v>
      </c>
      <c r="B26" s="117">
        <v>509163</v>
      </c>
      <c r="C26" s="117">
        <v>509163</v>
      </c>
    </row>
    <row r="27" customFormat="1" ht="23" customHeight="1" spans="1:5">
      <c r="A27" s="118" t="s">
        <v>41</v>
      </c>
      <c r="B27" s="113">
        <v>615000</v>
      </c>
      <c r="C27" s="113">
        <v>615000</v>
      </c>
    </row>
    <row r="28" customFormat="1" ht="23" customHeight="1" spans="1:5">
      <c r="A28" s="114" t="s">
        <v>27</v>
      </c>
      <c r="B28" s="115">
        <v>105800</v>
      </c>
      <c r="C28" s="115">
        <v>105800</v>
      </c>
    </row>
    <row r="29" customFormat="1" ht="23" customHeight="1" spans="1:5">
      <c r="A29" s="122" t="s">
        <v>28</v>
      </c>
      <c r="B29" s="119">
        <v>509200</v>
      </c>
      <c r="C29" s="119">
        <v>509200</v>
      </c>
    </row>
    <row r="30" customFormat="1" ht="28" customHeight="1" spans="1:5">
      <c r="A30" s="107" t="s">
        <v>42</v>
      </c>
      <c r="B30" s="107"/>
      <c r="C30" s="107"/>
    </row>
    <row r="31" customFormat="1" spans="1:5">
      <c r="A31" s="108" t="s">
        <v>43</v>
      </c>
      <c r="B31" s="108"/>
      <c r="C31" s="108"/>
    </row>
  </sheetData>
  <mergeCells count="2">
    <mergeCell ref="A2:C2"/>
    <mergeCell ref="A30:C30"/>
  </mergeCells>
  <pageMargins left="0.550694444444444" right="0.236111111111111" top="0.66875" bottom="0.267361111111111" header="0" footer="0"/>
  <pageSetup paperSize="9" fitToWidth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workbookViewId="0">
      <pane ySplit="4" topLeftCell="A5" activePane="bottomLeft" state="frozen"/>
      <selection/>
      <selection pane="bottomLeft" activeCell="I7" sqref="I7"/>
    </sheetView>
  </sheetViews>
  <sheetFormatPr defaultColWidth="9" defaultRowHeight="13.5"/>
  <cols>
    <col min="1" max="1" width="6.875" style="59" customWidth="1"/>
    <col min="2" max="2" width="21.625" style="89" customWidth="1"/>
    <col min="3" max="6" width="21.625" style="59" customWidth="1"/>
    <col min="7" max="16384" width="9" style="59"/>
  </cols>
  <sheetData>
    <row r="1" s="59" customFormat="1" ht="20.25" spans="1:12">
      <c r="A1" s="90" t="s">
        <v>44</v>
      </c>
      <c r="B1" s="89"/>
    </row>
    <row r="2" s="59" customFormat="1" ht="64" customHeight="1" spans="1:12">
      <c r="A2" s="91" t="s">
        <v>45</v>
      </c>
      <c r="B2" s="92"/>
      <c r="C2" s="91"/>
      <c r="D2" s="91"/>
      <c r="E2" s="91"/>
      <c r="F2" s="91"/>
    </row>
    <row r="3" s="59" customFormat="1" ht="20.25" spans="1:12">
      <c r="B3" s="89"/>
      <c r="C3" s="59"/>
      <c r="D3" s="59"/>
      <c r="E3" s="59"/>
      <c r="F3" s="93" t="s">
        <v>46</v>
      </c>
    </row>
    <row r="4" s="59" customFormat="1" ht="39" customHeight="1" spans="1:12">
      <c r="A4" s="94" t="s">
        <v>47</v>
      </c>
      <c r="B4" s="94" t="s">
        <v>48</v>
      </c>
      <c r="C4" s="94" t="s">
        <v>49</v>
      </c>
      <c r="D4" s="94" t="s">
        <v>50</v>
      </c>
      <c r="E4" s="94" t="s">
        <v>51</v>
      </c>
      <c r="F4" s="94" t="s">
        <v>52</v>
      </c>
    </row>
    <row r="5" s="59" customFormat="1" ht="55" customHeight="1" spans="1:12">
      <c r="A5" s="94">
        <v>1</v>
      </c>
      <c r="B5" s="32" t="s">
        <v>53</v>
      </c>
      <c r="C5" s="32"/>
      <c r="D5" s="79" t="s">
        <v>54</v>
      </c>
      <c r="E5" s="95" t="s">
        <v>55</v>
      </c>
      <c r="F5" s="96">
        <v>30</v>
      </c>
    </row>
    <row r="6" s="59" customFormat="1" ht="55" customHeight="1" spans="1:12">
      <c r="A6" s="94">
        <v>2</v>
      </c>
      <c r="B6" s="32" t="s">
        <v>56</v>
      </c>
      <c r="C6" s="32" t="s">
        <v>57</v>
      </c>
      <c r="D6" s="97" t="s">
        <v>58</v>
      </c>
      <c r="E6" s="98" t="s">
        <v>59</v>
      </c>
      <c r="F6" s="95">
        <v>20000</v>
      </c>
    </row>
    <row r="7" s="59" customFormat="1" ht="55" customHeight="1" spans="1:12">
      <c r="A7" s="94">
        <v>3</v>
      </c>
      <c r="B7" s="32" t="s">
        <v>60</v>
      </c>
      <c r="C7" s="32" t="s">
        <v>61</v>
      </c>
      <c r="D7" s="97" t="s">
        <v>62</v>
      </c>
      <c r="E7" s="99"/>
      <c r="F7" s="95">
        <v>3000</v>
      </c>
    </row>
    <row r="8" s="59" customFormat="1" ht="55" customHeight="1" spans="1:12">
      <c r="A8" s="94">
        <v>4</v>
      </c>
      <c r="B8" s="32" t="s">
        <v>63</v>
      </c>
      <c r="C8" s="32" t="s">
        <v>64</v>
      </c>
      <c r="D8" s="97" t="s">
        <v>65</v>
      </c>
      <c r="E8" s="99"/>
      <c r="F8" s="95">
        <v>28000</v>
      </c>
    </row>
    <row r="9" s="59" customFormat="1" ht="55" customHeight="1" spans="1:12">
      <c r="A9" s="94">
        <v>5</v>
      </c>
      <c r="B9" s="100" t="s">
        <v>66</v>
      </c>
      <c r="C9" s="32"/>
      <c r="D9" s="97" t="s">
        <v>67</v>
      </c>
      <c r="E9" s="99"/>
      <c r="F9" s="96">
        <v>66150</v>
      </c>
    </row>
    <row r="10" s="59" customFormat="1" ht="55" customHeight="1" spans="1:12">
      <c r="A10" s="94">
        <v>6</v>
      </c>
      <c r="B10" s="100" t="s">
        <v>68</v>
      </c>
      <c r="C10" s="32"/>
      <c r="D10" s="97" t="s">
        <v>67</v>
      </c>
      <c r="E10" s="101"/>
      <c r="F10" s="96">
        <v>41596</v>
      </c>
    </row>
    <row r="11" s="59" customFormat="1" ht="55" customHeight="1" spans="1:12">
      <c r="A11" s="102" t="s">
        <v>69</v>
      </c>
      <c r="B11" s="1"/>
      <c r="C11" s="59"/>
      <c r="D11" s="59"/>
      <c r="E11" s="59"/>
      <c r="F11" s="1"/>
      <c r="G11" s="103"/>
      <c r="L11"/>
    </row>
    <row r="12" s="59" customFormat="1" ht="55" customHeight="1" spans="1:12">
      <c r="A12" s="102" t="s">
        <v>70</v>
      </c>
      <c r="B12" s="1"/>
      <c r="C12" s="59"/>
      <c r="D12" s="59"/>
      <c r="E12" s="59"/>
      <c r="F12" s="1"/>
      <c r="G12" s="103"/>
      <c r="L12"/>
    </row>
    <row r="13" s="59" customFormat="1" ht="55" customHeight="1" spans="1:12">
      <c r="A13" s="104"/>
      <c r="B13" s="89"/>
      <c r="C13" s="59"/>
      <c r="D13" s="59"/>
      <c r="E13" s="59"/>
      <c r="L13"/>
    </row>
    <row r="14" s="59" customFormat="1" ht="55" customHeight="1" spans="1:12">
      <c r="B14" s="89"/>
      <c r="C14" s="59"/>
      <c r="D14" s="59"/>
      <c r="E14" s="59"/>
      <c r="L14"/>
    </row>
    <row r="15" s="59" customFormat="1" ht="55" customHeight="1" spans="1:12">
      <c r="B15" s="89"/>
      <c r="C15" s="59"/>
      <c r="D15" s="59"/>
      <c r="E15" s="59"/>
      <c r="L15"/>
    </row>
    <row r="16" s="59" customFormat="1" ht="55" customHeight="1" spans="1:12">
      <c r="B16" s="89"/>
      <c r="C16" s="59"/>
      <c r="D16" s="59"/>
      <c r="E16" s="59"/>
      <c r="L16"/>
    </row>
    <row r="17" s="59" customFormat="1" ht="55" customHeight="1" spans="2:12">
      <c r="B17" s="89"/>
      <c r="C17" s="59"/>
      <c r="D17" s="59"/>
      <c r="E17" s="59"/>
      <c r="L17"/>
    </row>
    <row r="18" s="59" customFormat="1" ht="55" customHeight="1" spans="2:12">
      <c r="B18" s="89"/>
      <c r="C18" s="59"/>
      <c r="D18" s="59"/>
      <c r="E18" s="59"/>
      <c r="L18"/>
    </row>
    <row r="19" s="59" customFormat="1" ht="55" customHeight="1" spans="2:12">
      <c r="B19" s="89"/>
      <c r="C19" s="59"/>
      <c r="D19" s="59"/>
      <c r="E19" s="59"/>
      <c r="L19"/>
    </row>
    <row r="20" s="59" customFormat="1" ht="55" customHeight="1" spans="2:12">
      <c r="B20" s="89"/>
      <c r="C20" s="59"/>
      <c r="D20" s="59"/>
      <c r="E20" s="59"/>
      <c r="L20"/>
    </row>
    <row r="21" s="59" customFormat="1" ht="55" customHeight="1" spans="2:12">
      <c r="B21" s="89"/>
      <c r="C21" s="59"/>
      <c r="D21" s="59"/>
      <c r="E21" s="59"/>
      <c r="L21"/>
    </row>
    <row r="22" s="59" customFormat="1" ht="55" customHeight="1" spans="2:12">
      <c r="B22" s="89"/>
      <c r="C22" s="59"/>
      <c r="D22" s="59"/>
      <c r="E22" s="59"/>
      <c r="L22"/>
    </row>
    <row r="23" s="59" customFormat="1" ht="55" customHeight="1" spans="2:12">
      <c r="B23" s="89"/>
      <c r="C23" s="59"/>
      <c r="D23" s="59"/>
      <c r="E23" s="59"/>
      <c r="L23"/>
    </row>
    <row r="24" s="59" customFormat="1" ht="55" customHeight="1" spans="2:12">
      <c r="B24" s="89"/>
      <c r="C24" s="59"/>
      <c r="D24" s="59"/>
      <c r="E24" s="59"/>
      <c r="L24"/>
    </row>
    <row r="25" s="59" customFormat="1" ht="55" customHeight="1" spans="2:12">
      <c r="B25" s="89"/>
      <c r="C25" s="59"/>
      <c r="D25" s="59"/>
      <c r="E25" s="59"/>
      <c r="L25"/>
    </row>
    <row r="26" s="59" customFormat="1" ht="55" customHeight="1" spans="2:12">
      <c r="B26" s="89"/>
      <c r="C26" s="59"/>
      <c r="D26" s="59"/>
      <c r="E26" s="59"/>
      <c r="L26"/>
    </row>
    <row r="27" s="59" customFormat="1" ht="55" customHeight="1" spans="2:12">
      <c r="B27" s="89"/>
      <c r="C27" s="59"/>
      <c r="D27" s="59"/>
      <c r="E27" s="59"/>
      <c r="L27"/>
    </row>
    <row r="28" s="59" customFormat="1" ht="55" customHeight="1" spans="2:12">
      <c r="B28" s="89"/>
      <c r="C28" s="59"/>
      <c r="D28" s="59"/>
      <c r="E28" s="59"/>
      <c r="L28"/>
    </row>
    <row r="29" s="59" customFormat="1" ht="55" customHeight="1" spans="2:12">
      <c r="B29" s="89"/>
      <c r="C29" s="59"/>
      <c r="D29" s="59"/>
      <c r="E29" s="59"/>
      <c r="L29"/>
    </row>
    <row r="30" s="59" customFormat="1" ht="55" customHeight="1" spans="2:12">
      <c r="B30" s="89"/>
      <c r="C30" s="59"/>
      <c r="D30" s="59"/>
      <c r="E30" s="59"/>
      <c r="L30"/>
    </row>
    <row r="31" s="59" customFormat="1" spans="2:12">
      <c r="B31" s="89"/>
    </row>
    <row r="32" s="59" customFormat="1" spans="2:12">
      <c r="B32" s="89"/>
    </row>
    <row r="33" s="59" customFormat="1" spans="2:2">
      <c r="B33" s="89"/>
    </row>
  </sheetData>
  <autoFilter xmlns:etc="http://www.wps.cn/officeDocument/2017/etCustomData" ref="A4:F12" etc:filterBottomFollowUsedRange="0">
    <extLst/>
  </autoFilter>
  <mergeCells count="2">
    <mergeCell ref="A2:F2"/>
    <mergeCell ref="E6:E10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workbookViewId="0">
      <selection activeCell="K18" sqref="K18"/>
    </sheetView>
  </sheetViews>
  <sheetFormatPr defaultColWidth="9" defaultRowHeight="13.5"/>
  <cols>
    <col min="1" max="1" width="10.875" style="59" customWidth="1"/>
    <col min="2" max="2" width="9.5" style="1" customWidth="1"/>
    <col min="3" max="3" width="3.875" style="1" customWidth="1"/>
    <col min="4" max="4" width="3.625" style="1" customWidth="1"/>
    <col min="5" max="5" width="8.25" style="1" customWidth="1"/>
    <col min="6" max="6" width="11.125" style="1" customWidth="1"/>
    <col min="7" max="8" width="9" style="1"/>
    <col min="9" max="9" width="20.375" style="1" customWidth="1"/>
    <col min="10" max="10" width="9" style="60"/>
    <col min="11" max="11" width="9.375" style="1"/>
    <col min="12" max="12" width="11" style="1" customWidth="1"/>
    <col min="13" max="13" width="9.375" style="1"/>
    <col min="14" max="14" width="12.25" style="1" customWidth="1"/>
    <col min="15" max="15" width="36.125" style="1" customWidth="1"/>
    <col min="16" max="16384" width="9" style="1"/>
  </cols>
  <sheetData>
    <row r="1" ht="14.25" spans="1:16">
      <c r="A1" s="61"/>
      <c r="B1" s="61"/>
      <c r="C1" s="62"/>
      <c r="D1" s="62"/>
      <c r="E1" s="63"/>
      <c r="F1" s="63"/>
      <c r="G1" s="63"/>
      <c r="H1" s="63"/>
      <c r="I1" s="63"/>
      <c r="J1" s="63"/>
      <c r="K1" s="63"/>
      <c r="L1" s="64"/>
      <c r="M1" s="63"/>
      <c r="N1" s="63"/>
      <c r="O1" s="63"/>
      <c r="P1" s="63"/>
    </row>
    <row r="2" ht="27" spans="1:16">
      <c r="A2" s="65" t="s">
        <v>71</v>
      </c>
      <c r="B2" s="65"/>
      <c r="C2" s="65"/>
      <c r="D2" s="65"/>
      <c r="E2" s="65"/>
      <c r="F2" s="65"/>
      <c r="G2" s="65"/>
      <c r="H2" s="65"/>
      <c r="I2" s="65"/>
      <c r="J2" s="66"/>
      <c r="K2" s="65"/>
      <c r="L2" s="67"/>
      <c r="M2" s="65"/>
      <c r="N2" s="65"/>
      <c r="O2" s="66"/>
      <c r="P2" s="65"/>
    </row>
    <row r="3" ht="20.25" spans="1:16">
      <c r="A3" s="68" t="s">
        <v>72</v>
      </c>
      <c r="B3" s="69"/>
      <c r="C3" s="69"/>
      <c r="D3" s="69"/>
      <c r="E3" s="69"/>
      <c r="F3" s="69"/>
      <c r="G3" s="69"/>
      <c r="H3" s="69"/>
      <c r="I3" s="69"/>
      <c r="J3" s="70"/>
      <c r="K3" s="69"/>
      <c r="L3" s="71"/>
      <c r="M3" s="69"/>
      <c r="N3" s="69" t="s">
        <v>2</v>
      </c>
      <c r="O3" s="70"/>
      <c r="P3" s="69"/>
    </row>
    <row r="4" ht="15" spans="1:16">
      <c r="A4" s="8" t="s">
        <v>73</v>
      </c>
      <c r="B4" s="72" t="s">
        <v>74</v>
      </c>
      <c r="C4" s="72"/>
      <c r="D4" s="72"/>
      <c r="E4" s="73"/>
      <c r="F4" s="72"/>
      <c r="G4" s="72"/>
      <c r="H4" s="72"/>
      <c r="I4" s="72" t="s">
        <v>75</v>
      </c>
      <c r="J4" s="72"/>
      <c r="K4" s="72"/>
      <c r="L4" s="74"/>
      <c r="M4" s="72"/>
      <c r="N4" s="72"/>
      <c r="O4" s="75"/>
      <c r="P4" s="8" t="s">
        <v>76</v>
      </c>
    </row>
    <row r="5" ht="14.25" spans="1:16">
      <c r="A5" s="8"/>
      <c r="B5" s="15" t="s">
        <v>77</v>
      </c>
      <c r="C5" s="15" t="s">
        <v>78</v>
      </c>
      <c r="D5" s="76" t="s">
        <v>79</v>
      </c>
      <c r="E5" s="8" t="s">
        <v>80</v>
      </c>
      <c r="F5" s="15" t="s">
        <v>81</v>
      </c>
      <c r="G5" s="15" t="s">
        <v>82</v>
      </c>
      <c r="H5" s="15" t="s">
        <v>83</v>
      </c>
      <c r="I5" s="15" t="s">
        <v>84</v>
      </c>
      <c r="J5" s="15" t="s">
        <v>85</v>
      </c>
      <c r="K5" s="73" t="s">
        <v>86</v>
      </c>
      <c r="L5" s="77"/>
      <c r="M5" s="73" t="s">
        <v>87</v>
      </c>
      <c r="N5" s="73"/>
      <c r="O5" s="76" t="s">
        <v>88</v>
      </c>
      <c r="P5" s="8"/>
    </row>
    <row r="6" ht="14.25" spans="1:16">
      <c r="A6" s="8"/>
      <c r="B6" s="15"/>
      <c r="C6" s="15"/>
      <c r="D6" s="76"/>
      <c r="E6" s="17"/>
      <c r="F6" s="15"/>
      <c r="G6" s="15"/>
      <c r="H6" s="15"/>
      <c r="I6" s="15"/>
      <c r="J6" s="15"/>
      <c r="K6" s="73"/>
      <c r="L6" s="77"/>
      <c r="M6" s="73"/>
      <c r="N6" s="73"/>
      <c r="O6" s="76"/>
      <c r="P6" s="8"/>
    </row>
    <row r="7" ht="29.25" spans="1:16">
      <c r="A7" s="8"/>
      <c r="B7" s="15"/>
      <c r="C7" s="15"/>
      <c r="D7" s="76"/>
      <c r="E7" s="21"/>
      <c r="F7" s="15"/>
      <c r="G7" s="15"/>
      <c r="H7" s="15"/>
      <c r="I7" s="15"/>
      <c r="J7" s="15"/>
      <c r="K7" s="22"/>
      <c r="L7" s="78" t="s">
        <v>89</v>
      </c>
      <c r="M7" s="13"/>
      <c r="N7" s="9" t="s">
        <v>90</v>
      </c>
      <c r="O7" s="76"/>
      <c r="P7" s="8"/>
    </row>
    <row r="8" ht="48.75" spans="1:16">
      <c r="A8" s="79" t="s">
        <v>54</v>
      </c>
      <c r="B8" s="80" t="s">
        <v>91</v>
      </c>
      <c r="C8" s="81" t="s">
        <v>92</v>
      </c>
      <c r="D8" s="80" t="s">
        <v>55</v>
      </c>
      <c r="E8" s="80">
        <v>30</v>
      </c>
      <c r="F8" s="82">
        <v>45957</v>
      </c>
      <c r="G8" s="80">
        <v>2.06</v>
      </c>
      <c r="H8" s="80">
        <v>10</v>
      </c>
      <c r="I8" s="83" t="s">
        <v>53</v>
      </c>
      <c r="J8" s="80" t="s">
        <v>93</v>
      </c>
      <c r="K8" s="84">
        <v>30</v>
      </c>
      <c r="L8" s="84">
        <v>30</v>
      </c>
      <c r="M8" s="84">
        <v>0</v>
      </c>
      <c r="N8" s="84">
        <v>0</v>
      </c>
      <c r="O8" s="85"/>
      <c r="P8" s="79"/>
    </row>
    <row r="9" spans="1:16">
      <c r="A9" s="86" t="s">
        <v>94</v>
      </c>
      <c r="B9" s="87"/>
      <c r="C9" s="87"/>
      <c r="D9" s="87"/>
      <c r="E9" s="87"/>
      <c r="F9" s="87"/>
      <c r="G9" s="87"/>
      <c r="H9" s="87"/>
      <c r="I9" s="87"/>
      <c r="J9" s="88"/>
      <c r="K9" s="87"/>
      <c r="L9" s="87"/>
      <c r="M9" s="87"/>
      <c r="N9" s="87"/>
      <c r="O9" s="87"/>
      <c r="P9" s="87"/>
    </row>
    <row r="10" spans="1:16">
      <c r="A10" s="86" t="s">
        <v>95</v>
      </c>
      <c r="B10" s="69"/>
      <c r="C10" s="69"/>
      <c r="D10" s="69"/>
      <c r="E10" s="69"/>
      <c r="F10" s="69"/>
      <c r="G10" s="69"/>
      <c r="H10" s="69"/>
      <c r="I10" s="69"/>
      <c r="J10" s="70"/>
      <c r="K10" s="69"/>
      <c r="L10" s="69"/>
      <c r="M10" s="69"/>
      <c r="N10" s="69"/>
      <c r="O10" s="69"/>
      <c r="P10" s="69"/>
    </row>
  </sheetData>
  <mergeCells count="18">
    <mergeCell ref="A1:B1"/>
    <mergeCell ref="A2:P2"/>
    <mergeCell ref="B4:H4"/>
    <mergeCell ref="I4:O4"/>
    <mergeCell ref="A4:A7"/>
    <mergeCell ref="B5:B7"/>
    <mergeCell ref="C5:C7"/>
    <mergeCell ref="D5:D7"/>
    <mergeCell ref="E5:E7"/>
    <mergeCell ref="F5:F7"/>
    <mergeCell ref="G5:G7"/>
    <mergeCell ref="H5:H7"/>
    <mergeCell ref="I5:I7"/>
    <mergeCell ref="J5:J7"/>
    <mergeCell ref="O5:O7"/>
    <mergeCell ref="P4:P7"/>
    <mergeCell ref="K5:L6"/>
    <mergeCell ref="M5:N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"/>
  <sheetViews>
    <sheetView workbookViewId="0">
      <selection activeCell="M18" sqref="M18"/>
    </sheetView>
  </sheetViews>
  <sheetFormatPr defaultColWidth="9" defaultRowHeight="13.5"/>
  <cols>
    <col min="1" max="1" width="5.875" style="1" customWidth="1"/>
    <col min="2" max="2" width="14.75" style="1" customWidth="1"/>
    <col min="3" max="3" width="5.125" style="1" customWidth="1"/>
    <col min="4" max="4" width="5.375" style="1" customWidth="1"/>
    <col min="5" max="5" width="9.125" style="2" customWidth="1"/>
    <col min="6" max="6" width="11.5" style="1" customWidth="1"/>
    <col min="7" max="9" width="9" style="1"/>
    <col min="10" max="10" width="4.875" style="1" customWidth="1"/>
    <col min="11" max="11" width="9.625" style="1" customWidth="1"/>
    <col min="12" max="12" width="12.375" style="1" customWidth="1"/>
    <col min="13" max="13" width="8" style="1" customWidth="1"/>
    <col min="14" max="14" width="11.375" style="1" customWidth="1"/>
    <col min="15" max="15" width="9" style="1"/>
    <col min="16" max="16" width="36.25" style="1" customWidth="1"/>
    <col min="17" max="17" width="42.5" style="1" customWidth="1"/>
    <col min="18" max="16384" width="9" style="1"/>
  </cols>
  <sheetData>
    <row r="1" ht="14.25" spans="1:18">
      <c r="A1" s="3"/>
      <c r="B1" s="3"/>
      <c r="C1" s="4"/>
      <c r="D1" s="4"/>
      <c r="E1" s="5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27" spans="1:18">
      <c r="A2" s="6" t="s">
        <v>96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ht="15" spans="1:18">
      <c r="A3" s="7" t="s">
        <v>97</v>
      </c>
      <c r="B3" s="4"/>
      <c r="C3" s="4"/>
      <c r="D3" s="4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 t="s">
        <v>2</v>
      </c>
      <c r="Q3" s="4"/>
      <c r="R3" s="4"/>
    </row>
    <row r="4" ht="15" spans="1:18">
      <c r="A4" s="8" t="s">
        <v>98</v>
      </c>
      <c r="B4" s="9" t="s">
        <v>99</v>
      </c>
      <c r="C4" s="9"/>
      <c r="D4" s="9"/>
      <c r="E4" s="10"/>
      <c r="F4" s="9"/>
      <c r="G4" s="9"/>
      <c r="H4" s="9"/>
      <c r="I4" s="9" t="s">
        <v>100</v>
      </c>
      <c r="J4" s="9"/>
      <c r="K4" s="11"/>
      <c r="L4" s="11"/>
      <c r="M4" s="9"/>
      <c r="N4" s="9"/>
      <c r="O4" s="9"/>
      <c r="P4" s="9"/>
      <c r="Q4" s="9"/>
      <c r="R4" s="12" t="s">
        <v>6</v>
      </c>
    </row>
    <row r="5" ht="14.25" spans="1:18">
      <c r="A5" s="8"/>
      <c r="B5" s="13" t="s">
        <v>101</v>
      </c>
      <c r="C5" s="13" t="s">
        <v>102</v>
      </c>
      <c r="D5" s="13" t="s">
        <v>103</v>
      </c>
      <c r="E5" s="14" t="s">
        <v>104</v>
      </c>
      <c r="F5" s="13" t="s">
        <v>105</v>
      </c>
      <c r="G5" s="13" t="s">
        <v>106</v>
      </c>
      <c r="H5" s="13" t="s">
        <v>107</v>
      </c>
      <c r="I5" s="15" t="s">
        <v>48</v>
      </c>
      <c r="J5" s="8" t="s">
        <v>108</v>
      </c>
      <c r="K5" s="16" t="s">
        <v>109</v>
      </c>
      <c r="L5" s="16"/>
      <c r="M5" s="11" t="s">
        <v>110</v>
      </c>
      <c r="N5" s="11"/>
      <c r="O5" s="15" t="s">
        <v>111</v>
      </c>
      <c r="P5" s="15" t="s">
        <v>112</v>
      </c>
      <c r="Q5" s="15" t="s">
        <v>113</v>
      </c>
      <c r="R5" s="12"/>
    </row>
    <row r="6" ht="14.25" spans="1:18">
      <c r="A6" s="8"/>
      <c r="B6" s="13"/>
      <c r="C6" s="13"/>
      <c r="D6" s="13"/>
      <c r="E6" s="14"/>
      <c r="F6" s="13"/>
      <c r="G6" s="13"/>
      <c r="H6" s="13"/>
      <c r="I6" s="15"/>
      <c r="J6" s="17"/>
      <c r="K6" s="18"/>
      <c r="L6" s="18"/>
      <c r="M6" s="19"/>
      <c r="N6" s="19"/>
      <c r="O6" s="15"/>
      <c r="P6" s="15"/>
      <c r="Q6" s="15"/>
      <c r="R6" s="12"/>
    </row>
    <row r="7" ht="29.25" spans="1:18">
      <c r="A7" s="20"/>
      <c r="B7" s="13"/>
      <c r="C7" s="13"/>
      <c r="D7" s="13"/>
      <c r="E7" s="14"/>
      <c r="F7" s="13"/>
      <c r="G7" s="13"/>
      <c r="H7" s="13"/>
      <c r="I7" s="13"/>
      <c r="J7" s="21"/>
      <c r="K7" s="21"/>
      <c r="L7" s="20" t="s">
        <v>89</v>
      </c>
      <c r="M7" s="22"/>
      <c r="N7" s="20" t="s">
        <v>89</v>
      </c>
      <c r="O7" s="13"/>
      <c r="P7" s="13"/>
      <c r="Q7" s="13"/>
      <c r="R7" s="23"/>
    </row>
    <row r="8" ht="54" customHeight="1" spans="1:18">
      <c r="A8" s="24" t="s">
        <v>62</v>
      </c>
      <c r="B8" s="25" t="s">
        <v>114</v>
      </c>
      <c r="C8" s="26" t="s">
        <v>115</v>
      </c>
      <c r="D8" s="27" t="s">
        <v>59</v>
      </c>
      <c r="E8" s="28">
        <v>23000</v>
      </c>
      <c r="F8" s="29">
        <v>45790</v>
      </c>
      <c r="G8" s="30">
        <v>2.13</v>
      </c>
      <c r="H8" s="30">
        <v>20</v>
      </c>
      <c r="I8" s="31" t="s">
        <v>60</v>
      </c>
      <c r="J8" s="32" t="s">
        <v>61</v>
      </c>
      <c r="K8" s="33">
        <v>24053</v>
      </c>
      <c r="L8" s="34">
        <v>3000</v>
      </c>
      <c r="M8" s="33">
        <v>7370.53</v>
      </c>
      <c r="N8" s="35">
        <v>2550.53</v>
      </c>
      <c r="O8" s="36">
        <v>0</v>
      </c>
      <c r="P8" s="36" t="s">
        <v>116</v>
      </c>
      <c r="Q8" s="37" t="s">
        <v>117</v>
      </c>
      <c r="R8" s="25"/>
    </row>
    <row r="9" ht="54" customHeight="1" spans="1:18">
      <c r="A9" s="38" t="s">
        <v>58</v>
      </c>
      <c r="B9" s="39"/>
      <c r="C9" s="40"/>
      <c r="D9" s="41"/>
      <c r="E9" s="42"/>
      <c r="F9" s="43"/>
      <c r="G9" s="44"/>
      <c r="H9" s="44"/>
      <c r="I9" s="45" t="s">
        <v>56</v>
      </c>
      <c r="J9" s="46" t="s">
        <v>57</v>
      </c>
      <c r="K9" s="47">
        <v>56986.36</v>
      </c>
      <c r="L9" s="48">
        <v>20000</v>
      </c>
      <c r="M9" s="47">
        <v>43170</v>
      </c>
      <c r="N9" s="49">
        <v>20000</v>
      </c>
      <c r="O9" s="25">
        <v>0</v>
      </c>
      <c r="P9" s="25" t="s">
        <v>116</v>
      </c>
      <c r="Q9" s="50" t="s">
        <v>118</v>
      </c>
      <c r="R9" s="25"/>
    </row>
    <row r="10" ht="120.75" spans="1:18">
      <c r="A10" s="38" t="s">
        <v>65</v>
      </c>
      <c r="B10" s="49" t="s">
        <v>119</v>
      </c>
      <c r="C10" s="51" t="s">
        <v>120</v>
      </c>
      <c r="D10" s="52" t="s">
        <v>59</v>
      </c>
      <c r="E10" s="53">
        <v>28000</v>
      </c>
      <c r="F10" s="54">
        <v>45790</v>
      </c>
      <c r="G10" s="55">
        <v>2.13</v>
      </c>
      <c r="H10" s="55">
        <v>20</v>
      </c>
      <c r="I10" s="56" t="s">
        <v>63</v>
      </c>
      <c r="J10" s="57" t="s">
        <v>64</v>
      </c>
      <c r="K10" s="48">
        <v>68378.87</v>
      </c>
      <c r="L10" s="48">
        <v>28000</v>
      </c>
      <c r="M10" s="48">
        <v>55000</v>
      </c>
      <c r="N10" s="49">
        <v>11600</v>
      </c>
      <c r="O10" s="49">
        <v>0</v>
      </c>
      <c r="P10" s="49" t="s">
        <v>116</v>
      </c>
      <c r="Q10" s="48" t="s">
        <v>121</v>
      </c>
      <c r="R10" s="49"/>
    </row>
    <row r="11" spans="1:18">
      <c r="A11" s="58" t="s">
        <v>122</v>
      </c>
    </row>
  </sheetData>
  <mergeCells count="27">
    <mergeCell ref="A1:B1"/>
    <mergeCell ref="A2:R2"/>
    <mergeCell ref="B4:H4"/>
    <mergeCell ref="I4:Q4"/>
    <mergeCell ref="A4:A7"/>
    <mergeCell ref="B5:B7"/>
    <mergeCell ref="B8:B9"/>
    <mergeCell ref="C5:C7"/>
    <mergeCell ref="C8:C9"/>
    <mergeCell ref="D5:D7"/>
    <mergeCell ref="D8:D9"/>
    <mergeCell ref="E5:E7"/>
    <mergeCell ref="E8:E9"/>
    <mergeCell ref="F5:F7"/>
    <mergeCell ref="F8:F9"/>
    <mergeCell ref="G5:G7"/>
    <mergeCell ref="G8:G9"/>
    <mergeCell ref="H5:H7"/>
    <mergeCell ref="H8:H9"/>
    <mergeCell ref="I5:I7"/>
    <mergeCell ref="J5:J7"/>
    <mergeCell ref="O5:O7"/>
    <mergeCell ref="P5:P7"/>
    <mergeCell ref="Q5:Q7"/>
    <mergeCell ref="R4:R7"/>
    <mergeCell ref="K5:L6"/>
    <mergeCell ref="M5:N6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附件1 </vt:lpstr>
      <vt:lpstr>附件2 </vt:lpstr>
      <vt:lpstr>附件3</vt:lpstr>
      <vt:lpstr>附件4</vt:lpstr>
      <vt:lpstr>附件5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WPS_1760943711</cp:lastModifiedBy>
  <dcterms:created xsi:type="dcterms:W3CDTF">2019-07-09T03:17:00Z</dcterms:created>
  <dcterms:modified xsi:type="dcterms:W3CDTF">2026-08-28T00:29:21Z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F2E1FDD10D5B44F59D7BDF8597350046_13</vt:lpwstr>
  </property>
  <property fmtid="{D5CDD505-2E9C-101B-9397-08002B2CF9AE}" pid="4" name="CalculationRule">
    <vt:i4>0</vt:i4>
  </property>
</Properties>
</file>