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24"/>
  </bookViews>
  <sheets>
    <sheet name="附件1 鹿寨县2022年地方政府债务限额及余额决算情况表" sheetId="1" r:id="rId1"/>
    <sheet name="附件2 鹿寨县2022年地方政府债务发行及还本付息情况表" sheetId="3" r:id="rId2"/>
    <sheet name="附件3 鹿寨县2022年地方政府债券使用情况表" sheetId="2" r:id="rId3"/>
  </sheets>
  <calcPr calcId="144525"/>
</workbook>
</file>

<file path=xl/sharedStrings.xml><?xml version="1.0" encoding="utf-8"?>
<sst xmlns="http://schemas.openxmlformats.org/spreadsheetml/2006/main" count="154" uniqueCount="89">
  <si>
    <t>附件1</t>
  </si>
  <si>
    <t>鹿寨县2022年地方政府债务限额及余额决算情况表</t>
  </si>
  <si>
    <t>单位：万元</t>
  </si>
  <si>
    <t>地   区</t>
  </si>
  <si>
    <t>2022年政府债务限额</t>
  </si>
  <si>
    <t>2022年政府债务余额（决算数）</t>
  </si>
  <si>
    <t>备注</t>
  </si>
  <si>
    <t>一般债务</t>
  </si>
  <si>
    <t>专项债务</t>
  </si>
  <si>
    <t>公  式</t>
  </si>
  <si>
    <t>A=B+C</t>
  </si>
  <si>
    <t>B</t>
  </si>
  <si>
    <t>C</t>
  </si>
  <si>
    <t>D=E+F</t>
  </si>
  <si>
    <t>E</t>
  </si>
  <si>
    <t>F</t>
  </si>
  <si>
    <t>G</t>
  </si>
  <si>
    <t xml:space="preserve">    鹿寨县</t>
  </si>
  <si>
    <t>注： 1.本表反映上一年度本地区、本级及所属地区地方政府债务限额及余额决算数；</t>
  </si>
  <si>
    <t xml:space="preserve">     2.本表由县级以上地方各级财政部门填列，在本级人民代表大会常务委员会批准决算后二十日内公开。</t>
  </si>
  <si>
    <t xml:space="preserve">     3.本表按照标准行政区划名称填报。</t>
  </si>
  <si>
    <t>附件2</t>
  </si>
  <si>
    <t>鹿寨县2022年地方政府债务发行及还本付息情况表</t>
  </si>
  <si>
    <t>项目</t>
  </si>
  <si>
    <t>本地区</t>
  </si>
  <si>
    <t>本级</t>
  </si>
  <si>
    <t>一、2021年末地方政府债务余额</t>
  </si>
  <si>
    <t xml:space="preserve">  其中：一般债务</t>
  </si>
  <si>
    <t xml:space="preserve">       专项债务</t>
  </si>
  <si>
    <t>二、2021年地方政府债务限额</t>
  </si>
  <si>
    <t>三、2022年政府债务举借决算数</t>
  </si>
  <si>
    <t xml:space="preserve">       新增一般债券发行额</t>
  </si>
  <si>
    <t xml:space="preserve">       再融资一般债券发行额</t>
  </si>
  <si>
    <t xml:space="preserve">       置换一般债券发行额</t>
  </si>
  <si>
    <t xml:space="preserve">       新增专项债券发行额</t>
  </si>
  <si>
    <t xml:space="preserve">       再融资专项债券发行额</t>
  </si>
  <si>
    <t xml:space="preserve">       置换专项债券发行额</t>
  </si>
  <si>
    <t>四、2022年政府债务还本决算数</t>
  </si>
  <si>
    <t xml:space="preserve">       一般债务</t>
  </si>
  <si>
    <t>五、2022年地方政府债务付息决算数</t>
  </si>
  <si>
    <t>六、2022年末地方政府债务余额决算数</t>
  </si>
  <si>
    <t>七、2022年地方政府债务限额</t>
  </si>
  <si>
    <t>注：1.本表反映上一年度本地区、本级政府债务限额、还本付息及余额决算数。</t>
  </si>
  <si>
    <t xml:space="preserve">   2.本表由县级以上各级财政部门填列，在本级人民代表大会常务委员会批准决算后二十日内公开。</t>
  </si>
  <si>
    <t>附件3</t>
  </si>
  <si>
    <t>鹿寨县2022年新增地方政府债券使用情况表</t>
  </si>
  <si>
    <t>序号</t>
  </si>
  <si>
    <t>项目名称</t>
  </si>
  <si>
    <t>债券编码</t>
  </si>
  <si>
    <t>项目类型</t>
  </si>
  <si>
    <t>项目主管部门</t>
  </si>
  <si>
    <t>债券性质</t>
  </si>
  <si>
    <t>项目安排债券资金金额</t>
  </si>
  <si>
    <t>债券规模（本批次债券总规模）</t>
  </si>
  <si>
    <t>发行时间（年/月/日）</t>
  </si>
  <si>
    <t>鹿寨县农村饮水安全安全工程提质增效项目</t>
  </si>
  <si>
    <t>专项债券</t>
  </si>
  <si>
    <t>鹿寨县水利局</t>
  </si>
  <si>
    <t>鹿寨县城南新区城中村（小屯结屯）改造项目</t>
  </si>
  <si>
    <t>棚改专项债券</t>
  </si>
  <si>
    <t>祥鹿公司</t>
  </si>
  <si>
    <t>柳州市鹿寨县水土保持综合治理项目</t>
  </si>
  <si>
    <t>一般债券</t>
  </si>
  <si>
    <t>柳州市鹿寨县山洪灾害防治项目</t>
  </si>
  <si>
    <t>鹿寨县农村义务教育教师周转房项目</t>
  </si>
  <si>
    <t>鹿寨县教育局</t>
  </si>
  <si>
    <t>鹿寨县学前教育发展项目</t>
  </si>
  <si>
    <t>鹿寨县农村公办学校校舍安全保障长效机制项目</t>
  </si>
  <si>
    <t>鹿寨县公共卫生饮水监测项目</t>
  </si>
  <si>
    <t>鹿寨县卫生健康局</t>
  </si>
  <si>
    <t>鹿寨县中渡镇中心卫生院医疗业务用房加建项目</t>
  </si>
  <si>
    <t>柳州市鹿寨县老旧小区改造二期项目（小区内）</t>
  </si>
  <si>
    <t>鹿寨县住房和城乡建设局</t>
  </si>
  <si>
    <t>2022年城市背街小巷整治改造提升</t>
  </si>
  <si>
    <t>柳州市鹿寨县城镇保障性安居工程项目</t>
  </si>
  <si>
    <t>村容村貌提升（村镇基础设施建设）-农村人居环境整治提升</t>
  </si>
  <si>
    <t>村容村貌提升（村镇基础设施建设）-农村生活垃圾</t>
  </si>
  <si>
    <t>鹿寨县污水管网设施建设“三年行动计划”项目（乡村振兴补助资金）</t>
  </si>
  <si>
    <t>中小河流治理</t>
  </si>
  <si>
    <t>小型水库安全运行</t>
  </si>
  <si>
    <t>鹿寨县寨沙镇新水厂建设项目（乡村振兴补助资金）</t>
  </si>
  <si>
    <t>鹿寨县中渡镇黄腊幼儿园（乡村振兴补助资金）</t>
  </si>
  <si>
    <t>中渡镇中心校/鹿寨县教育局</t>
  </si>
  <si>
    <t>鹿寨县寨沙镇龙江小学综合楼项目（乡村振兴补助资金）</t>
  </si>
  <si>
    <t>寨沙镇龙江小学/鹿寨县教育局</t>
  </si>
  <si>
    <t>鹿寨县人民医院综合业务及助理全科医生培训楼</t>
  </si>
  <si>
    <t>鹿寨县人民医院</t>
  </si>
  <si>
    <t>注：1.本表反映上一年度新增政府债券资金使用情况。</t>
  </si>
  <si>
    <t xml:space="preserve">   2.本表由县级以上财政部门填列，在本级人民代表大会常务委员会批准决算后二十日内公开。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</si>
</sst>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40">
    <font>
      <sz val="11"/>
      <color indexed="8"/>
      <name val="宋体"/>
      <charset val="1"/>
      <scheme val="minor"/>
    </font>
    <font>
      <sz val="12"/>
      <color indexed="8"/>
      <name val="宋体"/>
      <charset val="1"/>
    </font>
    <font>
      <sz val="12"/>
      <color indexed="8"/>
      <name val="仿宋_GB2312"/>
      <charset val="1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color indexed="8"/>
      <name val="仿宋_GB2312"/>
      <charset val="1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color indexed="8"/>
      <name val="黑体"/>
      <charset val="1"/>
    </font>
    <font>
      <sz val="11"/>
      <name val="宋体"/>
      <charset val="134"/>
    </font>
    <font>
      <sz val="11"/>
      <color indexed="8"/>
      <name val="宋体"/>
      <charset val="1"/>
    </font>
    <font>
      <b/>
      <sz val="18"/>
      <name val="宋体"/>
      <charset val="134"/>
    </font>
    <font>
      <sz val="12"/>
      <name val="黑体"/>
      <charset val="134"/>
    </font>
    <font>
      <sz val="11"/>
      <name val="SimSun"/>
      <charset val="134"/>
    </font>
    <font>
      <b/>
      <sz val="18"/>
      <name val="SimSun"/>
      <charset val="134"/>
    </font>
    <font>
      <sz val="9"/>
      <name val="SimSun"/>
      <charset val="134"/>
    </font>
    <font>
      <sz val="12"/>
      <name val="SimSun"/>
      <charset val="134"/>
    </font>
    <font>
      <sz val="12"/>
      <color indexed="8"/>
      <name val="黑体"/>
      <charset val="1"/>
    </font>
    <font>
      <sz val="12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3" borderId="18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7" borderId="19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3" fillId="11" borderId="22" applyNumberFormat="0" applyAlignment="0" applyProtection="0">
      <alignment vertical="center"/>
    </xf>
    <xf numFmtId="0" fontId="34" fillId="11" borderId="18" applyNumberFormat="0" applyAlignment="0" applyProtection="0">
      <alignment vertical="center"/>
    </xf>
    <xf numFmtId="0" fontId="35" fillId="12" borderId="23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73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7" fontId="8" fillId="0" borderId="4" xfId="0" applyNumberFormat="1" applyFont="1" applyFill="1" applyBorder="1" applyAlignment="1">
      <alignment horizontal="center" vertical="center"/>
    </xf>
    <xf numFmtId="177" fontId="7" fillId="0" borderId="4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77" fontId="7" fillId="0" borderId="5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77" fontId="7" fillId="0" borderId="6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77" fontId="7" fillId="0" borderId="7" xfId="0" applyNumberFormat="1" applyFont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 vertical="center" wrapText="1"/>
    </xf>
    <xf numFmtId="14" fontId="7" fillId="0" borderId="7" xfId="0" applyNumberFormat="1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0" fillId="0" borderId="0" xfId="0" applyFont="1" applyFill="1">
      <alignment vertical="center"/>
    </xf>
    <xf numFmtId="0" fontId="10" fillId="0" borderId="0" xfId="0" applyFont="1" applyBorder="1" applyAlignment="1">
      <alignment vertical="center" wrapText="1"/>
    </xf>
    <xf numFmtId="0" fontId="11" fillId="0" borderId="0" xfId="0" applyFo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4" fontId="3" fillId="0" borderId="9" xfId="0" applyNumberFormat="1" applyFont="1" applyFill="1" applyBorder="1" applyAlignment="1">
      <alignment horizontal="right" vertical="center" wrapText="1"/>
    </xf>
    <xf numFmtId="4" fontId="3" fillId="0" borderId="10" xfId="0" applyNumberFormat="1" applyFont="1" applyFill="1" applyBorder="1" applyAlignment="1">
      <alignment horizontal="right" vertical="center" wrapText="1"/>
    </xf>
    <xf numFmtId="4" fontId="3" fillId="0" borderId="9" xfId="0" applyNumberFormat="1" applyFont="1" applyBorder="1" applyAlignment="1">
      <alignment horizontal="right" vertical="center" wrapText="1"/>
    </xf>
    <xf numFmtId="4" fontId="3" fillId="0" borderId="0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4" fontId="3" fillId="0" borderId="13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Fill="1" applyBorder="1" applyAlignment="1">
      <alignment horizontal="right" vertical="center" wrapText="1"/>
    </xf>
    <xf numFmtId="4" fontId="3" fillId="0" borderId="12" xfId="0" applyNumberFormat="1" applyFont="1" applyFill="1" applyBorder="1" applyAlignment="1">
      <alignment horizontal="right" vertical="center" wrapText="1"/>
    </xf>
    <xf numFmtId="4" fontId="3" fillId="0" borderId="14" xfId="0" applyNumberFormat="1" applyFont="1" applyFill="1" applyBorder="1" applyAlignment="1">
      <alignment horizontal="right" vertical="center" wrapText="1"/>
    </xf>
    <xf numFmtId="4" fontId="3" fillId="0" borderId="15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4" fontId="3" fillId="0" borderId="13" xfId="0" applyNumberFormat="1" applyFont="1" applyBorder="1" applyAlignment="1">
      <alignment horizontal="right" vertical="center" wrapText="1"/>
    </xf>
    <xf numFmtId="0" fontId="3" fillId="0" borderId="16" xfId="0" applyFont="1" applyBorder="1" applyAlignment="1">
      <alignment horizontal="left" vertical="center" wrapText="1"/>
    </xf>
    <xf numFmtId="4" fontId="3" fillId="0" borderId="14" xfId="0" applyNumberFormat="1" applyFont="1" applyBorder="1" applyAlignment="1">
      <alignment horizontal="right" vertical="center" wrapText="1"/>
    </xf>
    <xf numFmtId="0" fontId="10" fillId="0" borderId="17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7" fillId="0" borderId="0" xfId="0" applyFont="1" applyAlignment="1">
      <alignment horizontal="right" vertical="center" wrapText="1"/>
    </xf>
    <xf numFmtId="0" fontId="13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4" fontId="17" fillId="0" borderId="4" xfId="0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4" fontId="17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tabSelected="1" workbookViewId="0">
      <pane ySplit="6" topLeftCell="A7" activePane="bottomLeft" state="frozen"/>
      <selection/>
      <selection pane="bottomLeft" activeCell="F7" sqref="F7"/>
    </sheetView>
  </sheetViews>
  <sheetFormatPr defaultColWidth="10" defaultRowHeight="13.5" outlineLevelCol="7"/>
  <cols>
    <col min="1" max="7" width="17.125" customWidth="1"/>
    <col min="8" max="8" width="10.875" customWidth="1"/>
    <col min="9" max="9" width="9.76666666666667" customWidth="1"/>
  </cols>
  <sheetData>
    <row r="1" ht="14.3" customHeight="1" spans="1:1">
      <c r="A1" s="62" t="s">
        <v>0</v>
      </c>
    </row>
    <row r="2" ht="28.6" customHeight="1" spans="1:7">
      <c r="A2" s="63" t="s">
        <v>1</v>
      </c>
      <c r="B2" s="63"/>
      <c r="C2" s="63"/>
      <c r="D2" s="63"/>
      <c r="E2" s="63"/>
      <c r="F2" s="63"/>
      <c r="G2" s="63"/>
    </row>
    <row r="3" ht="21" customHeight="1" spans="1:8">
      <c r="A3" s="64"/>
      <c r="B3" s="64"/>
      <c r="G3" s="65" t="s">
        <v>2</v>
      </c>
      <c r="H3" s="65"/>
    </row>
    <row r="4" ht="38" customHeight="1" spans="1:8">
      <c r="A4" s="66" t="s">
        <v>3</v>
      </c>
      <c r="B4" s="66" t="s">
        <v>4</v>
      </c>
      <c r="C4" s="66"/>
      <c r="D4" s="66"/>
      <c r="E4" s="66" t="s">
        <v>5</v>
      </c>
      <c r="F4" s="66"/>
      <c r="G4" s="66"/>
      <c r="H4" s="67" t="s">
        <v>6</v>
      </c>
    </row>
    <row r="5" ht="38" customHeight="1" spans="1:8">
      <c r="A5" s="66"/>
      <c r="B5" s="68"/>
      <c r="C5" s="66" t="s">
        <v>7</v>
      </c>
      <c r="D5" s="66" t="s">
        <v>8</v>
      </c>
      <c r="E5" s="68"/>
      <c r="F5" s="66" t="s">
        <v>7</v>
      </c>
      <c r="G5" s="66" t="s">
        <v>8</v>
      </c>
      <c r="H5" s="67"/>
    </row>
    <row r="6" ht="38" customHeight="1" spans="1:8">
      <c r="A6" s="66" t="s">
        <v>9</v>
      </c>
      <c r="B6" s="66" t="s">
        <v>10</v>
      </c>
      <c r="C6" s="66" t="s">
        <v>11</v>
      </c>
      <c r="D6" s="66" t="s">
        <v>12</v>
      </c>
      <c r="E6" s="66" t="s">
        <v>13</v>
      </c>
      <c r="F6" s="66" t="s">
        <v>14</v>
      </c>
      <c r="G6" s="66" t="s">
        <v>15</v>
      </c>
      <c r="H6" s="67" t="s">
        <v>16</v>
      </c>
    </row>
    <row r="7" ht="38" customHeight="1" spans="1:8">
      <c r="A7" s="69" t="s">
        <v>17</v>
      </c>
      <c r="B7" s="70">
        <f>C7+D7</f>
        <v>224600</v>
      </c>
      <c r="C7" s="70">
        <v>81900</v>
      </c>
      <c r="D7" s="70">
        <v>142700</v>
      </c>
      <c r="E7" s="70">
        <f>F7+G7</f>
        <v>221744.41</v>
      </c>
      <c r="F7" s="70">
        <f>79510.69+392.72</f>
        <v>79903.41</v>
      </c>
      <c r="G7" s="70">
        <v>141841</v>
      </c>
      <c r="H7" s="71"/>
    </row>
    <row r="8" ht="20" customHeight="1" spans="1:7">
      <c r="A8" s="37" t="s">
        <v>18</v>
      </c>
      <c r="B8" s="37"/>
      <c r="C8" s="37"/>
      <c r="D8" s="37"/>
      <c r="E8" s="37"/>
      <c r="F8" s="37"/>
      <c r="G8" s="37"/>
    </row>
    <row r="9" ht="20" customHeight="1" spans="1:7">
      <c r="A9" s="37" t="s">
        <v>19</v>
      </c>
      <c r="B9" s="37"/>
      <c r="C9" s="37"/>
      <c r="D9" s="37"/>
      <c r="E9" s="37"/>
      <c r="F9" s="37"/>
      <c r="G9" s="37"/>
    </row>
    <row r="10" ht="20" customHeight="1" spans="1:7">
      <c r="A10" s="38" t="s">
        <v>20</v>
      </c>
      <c r="B10" s="38"/>
      <c r="C10" s="38"/>
      <c r="D10" s="38"/>
      <c r="E10" s="38"/>
      <c r="F10" s="38"/>
      <c r="G10" s="38"/>
    </row>
    <row r="11" ht="14.25" spans="5:5">
      <c r="E11" s="72"/>
    </row>
  </sheetData>
  <mergeCells count="8">
    <mergeCell ref="A2:G2"/>
    <mergeCell ref="G3:H3"/>
    <mergeCell ref="B4:D4"/>
    <mergeCell ref="E4:G4"/>
    <mergeCell ref="A8:G8"/>
    <mergeCell ref="A9:G9"/>
    <mergeCell ref="A4:A5"/>
    <mergeCell ref="H4:H5"/>
  </mergeCells>
  <pageMargins left="0.751388888888889" right="0.751388888888889" top="0.66875" bottom="0.267361111111111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1"/>
  <sheetViews>
    <sheetView workbookViewId="0">
      <pane ySplit="4" topLeftCell="A11" activePane="bottomLeft" state="frozen"/>
      <selection/>
      <selection pane="bottomLeft" activeCell="B22" sqref="B22"/>
    </sheetView>
  </sheetViews>
  <sheetFormatPr defaultColWidth="10" defaultRowHeight="13.5" outlineLevelCol="2"/>
  <cols>
    <col min="1" max="1" width="53.875" customWidth="1"/>
    <col min="2" max="2" width="19.375" customWidth="1"/>
    <col min="3" max="3" width="18.625" customWidth="1"/>
    <col min="4" max="4" width="9.76666666666667" customWidth="1"/>
    <col min="5" max="5" width="12.625"/>
  </cols>
  <sheetData>
    <row r="1" ht="14.3" customHeight="1" spans="1:3">
      <c r="A1" s="37" t="s">
        <v>21</v>
      </c>
      <c r="B1" s="38"/>
      <c r="C1" s="38"/>
    </row>
    <row r="2" ht="27.1" customHeight="1" spans="1:3">
      <c r="A2" s="39" t="s">
        <v>22</v>
      </c>
      <c r="B2" s="39"/>
      <c r="C2" s="39"/>
    </row>
    <row r="3" ht="14.3" customHeight="1" spans="1:3">
      <c r="A3" s="38"/>
      <c r="B3" s="38"/>
      <c r="C3" s="7" t="s">
        <v>2</v>
      </c>
    </row>
    <row r="4" s="35" customFormat="1" ht="23" customHeight="1" spans="1:3">
      <c r="A4" s="40" t="s">
        <v>23</v>
      </c>
      <c r="B4" s="41" t="s">
        <v>24</v>
      </c>
      <c r="C4" s="40" t="s">
        <v>25</v>
      </c>
    </row>
    <row r="5" customFormat="1" ht="23" customHeight="1" spans="1:3">
      <c r="A5" s="42" t="s">
        <v>26</v>
      </c>
      <c r="B5" s="43">
        <f>B6+B7</f>
        <v>198736</v>
      </c>
      <c r="C5" s="44">
        <f>C6+C7</f>
        <v>198736</v>
      </c>
    </row>
    <row r="6" customFormat="1" ht="23" customHeight="1" spans="1:3">
      <c r="A6" s="42" t="s">
        <v>27</v>
      </c>
      <c r="B6" s="45">
        <v>68569</v>
      </c>
      <c r="C6" s="46">
        <f>B6</f>
        <v>68569</v>
      </c>
    </row>
    <row r="7" customFormat="1" ht="23" customHeight="1" spans="1:3">
      <c r="A7" s="47" t="s">
        <v>28</v>
      </c>
      <c r="B7" s="48">
        <v>130167</v>
      </c>
      <c r="C7" s="49">
        <f>B7</f>
        <v>130167</v>
      </c>
    </row>
    <row r="8" customFormat="1" ht="23" customHeight="1" spans="1:3">
      <c r="A8" s="42" t="s">
        <v>29</v>
      </c>
      <c r="B8" s="43">
        <f>B9+B10</f>
        <v>202400</v>
      </c>
      <c r="C8" s="44">
        <f>C9+C10</f>
        <v>202400</v>
      </c>
    </row>
    <row r="9" customFormat="1" ht="23" customHeight="1" spans="1:3">
      <c r="A9" s="42" t="s">
        <v>27</v>
      </c>
      <c r="B9" s="50">
        <v>70700</v>
      </c>
      <c r="C9" s="51">
        <f>B9</f>
        <v>70700</v>
      </c>
    </row>
    <row r="10" customFormat="1" ht="23" customHeight="1" spans="1:3">
      <c r="A10" s="47" t="s">
        <v>28</v>
      </c>
      <c r="B10" s="52">
        <v>131700</v>
      </c>
      <c r="C10" s="53">
        <f>B10</f>
        <v>131700</v>
      </c>
    </row>
    <row r="11" customFormat="1" ht="23" customHeight="1" spans="1:3">
      <c r="A11" s="42" t="s">
        <v>30</v>
      </c>
      <c r="B11" s="45">
        <f>B12+B13+B14+B15+B16+B17</f>
        <v>40773.41</v>
      </c>
      <c r="C11" s="54">
        <f>C12+C13+C14+C15+C16+C17</f>
        <v>40773.41</v>
      </c>
    </row>
    <row r="12" customFormat="1" ht="23" customHeight="1" spans="1:3">
      <c r="A12" s="42" t="s">
        <v>31</v>
      </c>
      <c r="B12" s="45">
        <f>11141.69+392.72</f>
        <v>11534.41</v>
      </c>
      <c r="C12" s="55">
        <f>B12</f>
        <v>11534.41</v>
      </c>
    </row>
    <row r="13" customFormat="1" ht="23" customHeight="1" spans="1:3">
      <c r="A13" s="42" t="s">
        <v>32</v>
      </c>
      <c r="B13" s="45">
        <v>11600</v>
      </c>
      <c r="C13" s="55">
        <v>11600</v>
      </c>
    </row>
    <row r="14" customFormat="1" ht="23" customHeight="1" spans="1:3">
      <c r="A14" s="42" t="s">
        <v>33</v>
      </c>
      <c r="B14" s="45">
        <v>0</v>
      </c>
      <c r="C14" s="55">
        <v>0</v>
      </c>
    </row>
    <row r="15" customFormat="1" ht="23" customHeight="1" spans="1:3">
      <c r="A15" s="42" t="s">
        <v>34</v>
      </c>
      <c r="B15" s="45">
        <v>12000</v>
      </c>
      <c r="C15" s="55">
        <v>12000</v>
      </c>
    </row>
    <row r="16" customFormat="1" ht="23" customHeight="1" spans="1:3">
      <c r="A16" s="42" t="s">
        <v>35</v>
      </c>
      <c r="B16" s="45">
        <v>5639</v>
      </c>
      <c r="C16" s="55">
        <f>B16</f>
        <v>5639</v>
      </c>
    </row>
    <row r="17" s="36" customFormat="1" ht="23" customHeight="1" spans="1:3">
      <c r="A17" s="56" t="s">
        <v>36</v>
      </c>
      <c r="B17" s="52">
        <v>0</v>
      </c>
      <c r="C17" s="53">
        <v>0</v>
      </c>
    </row>
    <row r="18" customFormat="1" ht="23" customHeight="1" spans="1:3">
      <c r="A18" s="42" t="s">
        <v>37</v>
      </c>
      <c r="B18" s="43">
        <f>B19+B20</f>
        <v>17765</v>
      </c>
      <c r="C18" s="44">
        <f>C19+C20</f>
        <v>17765</v>
      </c>
    </row>
    <row r="19" customFormat="1" ht="23" customHeight="1" spans="1:3">
      <c r="A19" s="42" t="s">
        <v>38</v>
      </c>
      <c r="B19" s="43">
        <v>11800</v>
      </c>
      <c r="C19" s="44">
        <v>11800</v>
      </c>
    </row>
    <row r="20" customFormat="1" ht="23" customHeight="1" spans="1:3">
      <c r="A20" s="47" t="s">
        <v>28</v>
      </c>
      <c r="B20" s="52">
        <v>5965</v>
      </c>
      <c r="C20" s="53">
        <v>5965</v>
      </c>
    </row>
    <row r="21" customFormat="1" ht="23" customHeight="1" spans="1:3">
      <c r="A21" s="42" t="s">
        <v>39</v>
      </c>
      <c r="B21" s="43">
        <f>B22+B23</f>
        <v>7717.08838</v>
      </c>
      <c r="C21" s="44">
        <f>C22+C23</f>
        <v>7717.08838</v>
      </c>
    </row>
    <row r="22" customFormat="1" ht="23" customHeight="1" spans="1:3">
      <c r="A22" s="42" t="s">
        <v>38</v>
      </c>
      <c r="B22" s="43">
        <v>2870.65808</v>
      </c>
      <c r="C22" s="44">
        <f>B22</f>
        <v>2870.65808</v>
      </c>
    </row>
    <row r="23" customFormat="1" ht="23" customHeight="1" spans="1:3">
      <c r="A23" s="47" t="s">
        <v>28</v>
      </c>
      <c r="B23" s="52">
        <v>4846.4303</v>
      </c>
      <c r="C23" s="53">
        <f>B23</f>
        <v>4846.4303</v>
      </c>
    </row>
    <row r="24" customFormat="1" ht="23" customHeight="1" spans="1:3">
      <c r="A24" s="42" t="s">
        <v>40</v>
      </c>
      <c r="B24" s="43">
        <f>B25+B26</f>
        <v>221351.69</v>
      </c>
      <c r="C24" s="44">
        <f>C25+C26</f>
        <v>221351.69</v>
      </c>
    </row>
    <row r="25" customFormat="1" ht="23" customHeight="1" spans="1:3">
      <c r="A25" s="42" t="s">
        <v>27</v>
      </c>
      <c r="B25" s="45">
        <v>79510.69</v>
      </c>
      <c r="C25" s="46">
        <f>B25</f>
        <v>79510.69</v>
      </c>
    </row>
    <row r="26" customFormat="1" ht="23" customHeight="1" spans="1:3">
      <c r="A26" s="47" t="s">
        <v>28</v>
      </c>
      <c r="B26" s="48">
        <v>141841</v>
      </c>
      <c r="C26" s="49">
        <f>B26</f>
        <v>141841</v>
      </c>
    </row>
    <row r="27" customFormat="1" ht="23" customHeight="1" spans="1:3">
      <c r="A27" s="42" t="s">
        <v>41</v>
      </c>
      <c r="B27" s="45">
        <f>B28+B29</f>
        <v>224600</v>
      </c>
      <c r="C27" s="55">
        <f>C28+C29</f>
        <v>224600</v>
      </c>
    </row>
    <row r="28" customFormat="1" ht="23" customHeight="1" spans="1:3">
      <c r="A28" s="57" t="s">
        <v>27</v>
      </c>
      <c r="B28" s="58">
        <v>81900</v>
      </c>
      <c r="C28" s="46">
        <f>B28</f>
        <v>81900</v>
      </c>
    </row>
    <row r="29" customFormat="1" ht="23" customHeight="1" spans="1:3">
      <c r="A29" s="59" t="s">
        <v>28</v>
      </c>
      <c r="B29" s="48">
        <v>142700</v>
      </c>
      <c r="C29" s="60">
        <f>B29</f>
        <v>142700</v>
      </c>
    </row>
    <row r="30" customFormat="1" ht="28" customHeight="1" spans="1:3">
      <c r="A30" s="61" t="s">
        <v>42</v>
      </c>
      <c r="B30" s="61"/>
      <c r="C30" s="61"/>
    </row>
    <row r="31" customFormat="1" spans="1:3">
      <c r="A31" s="38" t="s">
        <v>43</v>
      </c>
      <c r="B31" s="38"/>
      <c r="C31" s="38"/>
    </row>
  </sheetData>
  <mergeCells count="2">
    <mergeCell ref="A2:C2"/>
    <mergeCell ref="A30:C30"/>
  </mergeCells>
  <pageMargins left="0.550694444444444" right="0.236111111111111" top="0.66875" bottom="0.267361111111111" header="0" footer="0"/>
  <pageSetup paperSize="9" fitToWidth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workbookViewId="0">
      <pane xSplit="2" ySplit="4" topLeftCell="C5" activePane="bottomRight" state="frozen"/>
      <selection/>
      <selection pane="topRight"/>
      <selection pane="bottomLeft"/>
      <selection pane="bottomRight" activeCell="E14" sqref="E14"/>
    </sheetView>
  </sheetViews>
  <sheetFormatPr defaultColWidth="10" defaultRowHeight="14.25"/>
  <cols>
    <col min="1" max="1" width="5.375" style="4" customWidth="1"/>
    <col min="2" max="2" width="30.5" style="4" customWidth="1"/>
    <col min="3" max="3" width="13.125" style="4" customWidth="1"/>
    <col min="4" max="4" width="14.4583333333333" style="4" customWidth="1"/>
    <col min="5" max="5" width="21.75" style="4" customWidth="1"/>
    <col min="6" max="6" width="12.125" style="4" customWidth="1"/>
    <col min="7" max="7" width="11" style="4" customWidth="1"/>
    <col min="8" max="8" width="16.7666666666667" style="1" customWidth="1"/>
    <col min="9" max="9" width="12" style="4" customWidth="1"/>
    <col min="10" max="10" width="22.125" style="4" customWidth="1"/>
    <col min="11" max="11" width="9.76666666666667" style="4" customWidth="1"/>
    <col min="12" max="16384" width="10" style="4"/>
  </cols>
  <sheetData>
    <row r="1" ht="14.3" customHeight="1" spans="2:2">
      <c r="B1" s="5" t="s">
        <v>44</v>
      </c>
    </row>
    <row r="2" ht="23" customHeight="1" spans="2:9">
      <c r="B2" s="6" t="s">
        <v>45</v>
      </c>
      <c r="C2" s="6"/>
      <c r="D2" s="6"/>
      <c r="E2" s="6"/>
      <c r="F2" s="6"/>
      <c r="G2" s="6"/>
      <c r="H2" s="6"/>
      <c r="I2" s="6"/>
    </row>
    <row r="3" ht="18" customHeight="1" spans="2:9">
      <c r="B3" s="7" t="s">
        <v>2</v>
      </c>
      <c r="C3" s="7"/>
      <c r="D3" s="7"/>
      <c r="E3" s="7"/>
      <c r="F3" s="7"/>
      <c r="G3" s="7"/>
      <c r="H3" s="8"/>
      <c r="I3" s="7"/>
    </row>
    <row r="4" s="1" customFormat="1" ht="51" customHeight="1" spans="1:9">
      <c r="A4" s="9" t="s">
        <v>46</v>
      </c>
      <c r="B4" s="10" t="s">
        <v>47</v>
      </c>
      <c r="C4" s="11" t="s">
        <v>48</v>
      </c>
      <c r="D4" s="11" t="s">
        <v>49</v>
      </c>
      <c r="E4" s="11" t="s">
        <v>50</v>
      </c>
      <c r="F4" s="11" t="s">
        <v>51</v>
      </c>
      <c r="G4" s="11" t="s">
        <v>52</v>
      </c>
      <c r="H4" s="11" t="s">
        <v>53</v>
      </c>
      <c r="I4" s="30" t="s">
        <v>54</v>
      </c>
    </row>
    <row r="5" s="2" customFormat="1" ht="33" customHeight="1" spans="1:9">
      <c r="A5" s="12">
        <v>1</v>
      </c>
      <c r="B5" s="13" t="s">
        <v>55</v>
      </c>
      <c r="C5" s="14">
        <v>2205282</v>
      </c>
      <c r="D5" s="15" t="s">
        <v>56</v>
      </c>
      <c r="E5" s="16" t="s">
        <v>57</v>
      </c>
      <c r="F5" s="15" t="s">
        <v>56</v>
      </c>
      <c r="G5" s="17">
        <v>2000</v>
      </c>
      <c r="H5" s="18">
        <v>2000</v>
      </c>
      <c r="I5" s="31">
        <v>44614</v>
      </c>
    </row>
    <row r="6" s="2" customFormat="1" ht="33" customHeight="1" spans="1:9">
      <c r="A6" s="12">
        <v>2</v>
      </c>
      <c r="B6" s="13" t="s">
        <v>58</v>
      </c>
      <c r="C6" s="15">
        <v>2205283</v>
      </c>
      <c r="D6" s="15" t="s">
        <v>59</v>
      </c>
      <c r="E6" s="13" t="s">
        <v>60</v>
      </c>
      <c r="F6" s="15" t="s">
        <v>59</v>
      </c>
      <c r="G6" s="17">
        <v>9000</v>
      </c>
      <c r="H6" s="18">
        <v>9000</v>
      </c>
      <c r="I6" s="31">
        <v>44614</v>
      </c>
    </row>
    <row r="7" s="2" customFormat="1" ht="33" customHeight="1" spans="1:9">
      <c r="A7" s="12">
        <v>3</v>
      </c>
      <c r="B7" s="13" t="s">
        <v>61</v>
      </c>
      <c r="C7" s="19">
        <v>2205278</v>
      </c>
      <c r="D7" s="15" t="s">
        <v>62</v>
      </c>
      <c r="E7" s="16" t="s">
        <v>57</v>
      </c>
      <c r="F7" s="15" t="s">
        <v>62</v>
      </c>
      <c r="G7" s="13">
        <v>264</v>
      </c>
      <c r="H7" s="20">
        <v>301</v>
      </c>
      <c r="I7" s="32">
        <v>44614</v>
      </c>
    </row>
    <row r="8" s="2" customFormat="1" ht="33" customHeight="1" spans="1:9">
      <c r="A8" s="12">
        <v>4</v>
      </c>
      <c r="B8" s="13" t="s">
        <v>63</v>
      </c>
      <c r="C8" s="21"/>
      <c r="D8" s="15" t="s">
        <v>62</v>
      </c>
      <c r="E8" s="16" t="s">
        <v>57</v>
      </c>
      <c r="F8" s="15" t="s">
        <v>62</v>
      </c>
      <c r="G8" s="13">
        <v>37</v>
      </c>
      <c r="H8" s="22"/>
      <c r="I8" s="33"/>
    </row>
    <row r="9" s="2" customFormat="1" ht="33" customHeight="1" spans="1:9">
      <c r="A9" s="12">
        <v>5</v>
      </c>
      <c r="B9" s="13" t="s">
        <v>64</v>
      </c>
      <c r="C9" s="19">
        <v>2205414</v>
      </c>
      <c r="D9" s="15" t="s">
        <v>62</v>
      </c>
      <c r="E9" s="13" t="s">
        <v>65</v>
      </c>
      <c r="F9" s="15" t="s">
        <v>62</v>
      </c>
      <c r="G9" s="13">
        <v>110</v>
      </c>
      <c r="H9" s="20">
        <v>1794.78</v>
      </c>
      <c r="I9" s="32">
        <v>44636</v>
      </c>
    </row>
    <row r="10" s="2" customFormat="1" ht="33" customHeight="1" spans="1:9">
      <c r="A10" s="12">
        <v>6</v>
      </c>
      <c r="B10" s="13" t="s">
        <v>66</v>
      </c>
      <c r="C10" s="23"/>
      <c r="D10" s="15" t="s">
        <v>62</v>
      </c>
      <c r="E10" s="13" t="s">
        <v>65</v>
      </c>
      <c r="F10" s="15" t="s">
        <v>62</v>
      </c>
      <c r="G10" s="13">
        <v>800</v>
      </c>
      <c r="H10" s="24"/>
      <c r="I10" s="34"/>
    </row>
    <row r="11" s="2" customFormat="1" ht="33" customHeight="1" spans="1:9">
      <c r="A11" s="12">
        <v>7</v>
      </c>
      <c r="B11" s="13" t="s">
        <v>67</v>
      </c>
      <c r="C11" s="23"/>
      <c r="D11" s="15" t="s">
        <v>62</v>
      </c>
      <c r="E11" s="13" t="s">
        <v>65</v>
      </c>
      <c r="F11" s="15" t="s">
        <v>62</v>
      </c>
      <c r="G11" s="13">
        <v>151</v>
      </c>
      <c r="H11" s="24"/>
      <c r="I11" s="34"/>
    </row>
    <row r="12" s="2" customFormat="1" ht="33" customHeight="1" spans="1:9">
      <c r="A12" s="12">
        <v>8</v>
      </c>
      <c r="B12" s="13" t="s">
        <v>68</v>
      </c>
      <c r="C12" s="23"/>
      <c r="D12" s="15" t="s">
        <v>62</v>
      </c>
      <c r="E12" s="13" t="s">
        <v>69</v>
      </c>
      <c r="F12" s="15" t="s">
        <v>62</v>
      </c>
      <c r="G12" s="13">
        <v>200</v>
      </c>
      <c r="H12" s="24"/>
      <c r="I12" s="34"/>
    </row>
    <row r="13" s="2" customFormat="1" ht="33" customHeight="1" spans="1:9">
      <c r="A13" s="12">
        <v>9</v>
      </c>
      <c r="B13" s="13" t="s">
        <v>70</v>
      </c>
      <c r="C13" s="23"/>
      <c r="D13" s="15" t="s">
        <v>62</v>
      </c>
      <c r="E13" s="13" t="s">
        <v>69</v>
      </c>
      <c r="F13" s="15" t="s">
        <v>62</v>
      </c>
      <c r="G13" s="13">
        <v>210</v>
      </c>
      <c r="H13" s="24"/>
      <c r="I13" s="34"/>
    </row>
    <row r="14" s="2" customFormat="1" ht="33" customHeight="1" spans="1:9">
      <c r="A14" s="12">
        <v>10</v>
      </c>
      <c r="B14" s="13" t="s">
        <v>71</v>
      </c>
      <c r="C14" s="21"/>
      <c r="D14" s="15" t="s">
        <v>62</v>
      </c>
      <c r="E14" s="16" t="s">
        <v>72</v>
      </c>
      <c r="F14" s="15" t="s">
        <v>62</v>
      </c>
      <c r="G14" s="13">
        <v>323.78</v>
      </c>
      <c r="H14" s="22"/>
      <c r="I14" s="33"/>
    </row>
    <row r="15" s="2" customFormat="1" ht="33" customHeight="1" spans="1:9">
      <c r="A15" s="12">
        <v>11</v>
      </c>
      <c r="B15" s="13" t="s">
        <v>73</v>
      </c>
      <c r="C15" s="19">
        <v>2271158</v>
      </c>
      <c r="D15" s="15" t="s">
        <v>62</v>
      </c>
      <c r="E15" s="13" t="s">
        <v>72</v>
      </c>
      <c r="F15" s="15" t="s">
        <v>62</v>
      </c>
      <c r="G15" s="25">
        <v>678.15</v>
      </c>
      <c r="H15" s="20">
        <f>SUM(G15:G24)</f>
        <v>9438.63</v>
      </c>
      <c r="I15" s="32">
        <v>44728</v>
      </c>
    </row>
    <row r="16" s="2" customFormat="1" ht="33" customHeight="1" spans="1:9">
      <c r="A16" s="12">
        <v>12</v>
      </c>
      <c r="B16" s="13" t="s">
        <v>74</v>
      </c>
      <c r="C16" s="23"/>
      <c r="D16" s="15" t="s">
        <v>62</v>
      </c>
      <c r="E16" s="13" t="s">
        <v>72</v>
      </c>
      <c r="F16" s="15" t="s">
        <v>62</v>
      </c>
      <c r="G16" s="25">
        <f>244.76+392.72</f>
        <v>637.48</v>
      </c>
      <c r="H16" s="24"/>
      <c r="I16" s="34"/>
    </row>
    <row r="17" s="2" customFormat="1" ht="33" customHeight="1" spans="1:9">
      <c r="A17" s="12">
        <v>13</v>
      </c>
      <c r="B17" s="13" t="s">
        <v>75</v>
      </c>
      <c r="C17" s="23"/>
      <c r="D17" s="15" t="s">
        <v>62</v>
      </c>
      <c r="E17" s="13" t="s">
        <v>72</v>
      </c>
      <c r="F17" s="15" t="s">
        <v>62</v>
      </c>
      <c r="G17" s="25">
        <v>768</v>
      </c>
      <c r="H17" s="24"/>
      <c r="I17" s="34"/>
    </row>
    <row r="18" s="2" customFormat="1" ht="33" customHeight="1" spans="1:9">
      <c r="A18" s="12">
        <v>14</v>
      </c>
      <c r="B18" s="13" t="s">
        <v>76</v>
      </c>
      <c r="C18" s="23"/>
      <c r="D18" s="15" t="s">
        <v>62</v>
      </c>
      <c r="E18" s="13" t="s">
        <v>72</v>
      </c>
      <c r="F18" s="15" t="s">
        <v>62</v>
      </c>
      <c r="G18" s="25">
        <v>850</v>
      </c>
      <c r="H18" s="24"/>
      <c r="I18" s="34"/>
    </row>
    <row r="19" s="2" customFormat="1" ht="33" customHeight="1" spans="1:9">
      <c r="A19" s="12">
        <v>15</v>
      </c>
      <c r="B19" s="13" t="s">
        <v>77</v>
      </c>
      <c r="C19" s="23"/>
      <c r="D19" s="15" t="s">
        <v>62</v>
      </c>
      <c r="E19" s="13" t="s">
        <v>72</v>
      </c>
      <c r="F19" s="15" t="s">
        <v>62</v>
      </c>
      <c r="G19" s="25">
        <v>1675</v>
      </c>
      <c r="H19" s="24"/>
      <c r="I19" s="34"/>
    </row>
    <row r="20" s="2" customFormat="1" ht="33" customHeight="1" spans="1:9">
      <c r="A20" s="12">
        <v>16</v>
      </c>
      <c r="B20" s="13" t="s">
        <v>78</v>
      </c>
      <c r="C20" s="23"/>
      <c r="D20" s="15" t="s">
        <v>62</v>
      </c>
      <c r="E20" s="16" t="s">
        <v>57</v>
      </c>
      <c r="F20" s="15" t="s">
        <v>62</v>
      </c>
      <c r="G20" s="25">
        <v>3289</v>
      </c>
      <c r="H20" s="24"/>
      <c r="I20" s="34"/>
    </row>
    <row r="21" s="2" customFormat="1" ht="33" customHeight="1" spans="1:9">
      <c r="A21" s="12">
        <v>17</v>
      </c>
      <c r="B21" s="13" t="s">
        <v>79</v>
      </c>
      <c r="C21" s="23"/>
      <c r="D21" s="15" t="s">
        <v>62</v>
      </c>
      <c r="E21" s="16" t="s">
        <v>57</v>
      </c>
      <c r="F21" s="15" t="s">
        <v>62</v>
      </c>
      <c r="G21" s="25">
        <v>341</v>
      </c>
      <c r="H21" s="24"/>
      <c r="I21" s="34"/>
    </row>
    <row r="22" s="2" customFormat="1" ht="33" customHeight="1" spans="1:9">
      <c r="A22" s="12">
        <v>18</v>
      </c>
      <c r="B22" s="13" t="s">
        <v>80</v>
      </c>
      <c r="C22" s="23"/>
      <c r="D22" s="15" t="s">
        <v>62</v>
      </c>
      <c r="E22" s="16" t="s">
        <v>57</v>
      </c>
      <c r="F22" s="15" t="s">
        <v>62</v>
      </c>
      <c r="G22" s="25">
        <v>400</v>
      </c>
      <c r="H22" s="24"/>
      <c r="I22" s="34"/>
    </row>
    <row r="23" s="2" customFormat="1" ht="33" customHeight="1" spans="1:9">
      <c r="A23" s="12">
        <v>19</v>
      </c>
      <c r="B23" s="13" t="s">
        <v>81</v>
      </c>
      <c r="C23" s="23"/>
      <c r="D23" s="15" t="s">
        <v>62</v>
      </c>
      <c r="E23" s="13" t="s">
        <v>82</v>
      </c>
      <c r="F23" s="15" t="s">
        <v>62</v>
      </c>
      <c r="G23" s="25">
        <v>400</v>
      </c>
      <c r="H23" s="24"/>
      <c r="I23" s="34"/>
    </row>
    <row r="24" s="2" customFormat="1" ht="33" customHeight="1" spans="1:9">
      <c r="A24" s="12">
        <v>20</v>
      </c>
      <c r="B24" s="13" t="s">
        <v>83</v>
      </c>
      <c r="C24" s="21"/>
      <c r="D24" s="15" t="s">
        <v>62</v>
      </c>
      <c r="E24" s="13" t="s">
        <v>84</v>
      </c>
      <c r="F24" s="15" t="s">
        <v>62</v>
      </c>
      <c r="G24" s="25">
        <v>400</v>
      </c>
      <c r="H24" s="22"/>
      <c r="I24" s="33"/>
    </row>
    <row r="25" s="2" customFormat="1" ht="33" customHeight="1" spans="1:9">
      <c r="A25" s="12">
        <v>21</v>
      </c>
      <c r="B25" s="16" t="s">
        <v>85</v>
      </c>
      <c r="C25" s="15">
        <v>2271732</v>
      </c>
      <c r="D25" s="15" t="s">
        <v>62</v>
      </c>
      <c r="E25" s="16" t="s">
        <v>86</v>
      </c>
      <c r="F25" s="15" t="s">
        <v>56</v>
      </c>
      <c r="G25" s="26">
        <v>1000</v>
      </c>
      <c r="H25" s="18">
        <v>1000</v>
      </c>
      <c r="I25" s="31">
        <v>44845</v>
      </c>
    </row>
    <row r="26" s="3" customFormat="1" ht="21" customHeight="1" spans="1:9">
      <c r="A26" s="3" t="s">
        <v>87</v>
      </c>
      <c r="B26" s="5"/>
      <c r="C26" s="27"/>
      <c r="D26" s="27"/>
      <c r="E26" s="27"/>
      <c r="F26" s="27"/>
      <c r="G26" s="27"/>
      <c r="H26" s="28"/>
      <c r="I26" s="27"/>
    </row>
    <row r="27" s="3" customFormat="1" ht="21" customHeight="1" spans="1:8">
      <c r="A27" s="3" t="s">
        <v>88</v>
      </c>
      <c r="B27" s="4"/>
      <c r="H27" s="29"/>
    </row>
  </sheetData>
  <mergeCells count="11">
    <mergeCell ref="B2:I2"/>
    <mergeCell ref="B3:I3"/>
    <mergeCell ref="C7:C8"/>
    <mergeCell ref="C9:C14"/>
    <mergeCell ref="C15:C24"/>
    <mergeCell ref="H7:H8"/>
    <mergeCell ref="H9:H14"/>
    <mergeCell ref="H15:H24"/>
    <mergeCell ref="I7:I8"/>
    <mergeCell ref="I9:I14"/>
    <mergeCell ref="I15:I24"/>
  </mergeCells>
  <pageMargins left="0.236111111111111" right="0.196527777777778" top="0.275" bottom="0.267361111111111" header="0" footer="0"/>
  <pageSetup paperSize="9" scale="8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 鹿寨县2022年地方政府债务限额及余额决算情况表</vt:lpstr>
      <vt:lpstr>附件2 鹿寨县2022年地方政府债务发行及还本付息情况表</vt:lpstr>
      <vt:lpstr>附件3 鹿寨县2022年地方政府债券使用情况表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Nowhere to place youth</cp:lastModifiedBy>
  <dcterms:created xsi:type="dcterms:W3CDTF">2019-07-09T03:17:00Z</dcterms:created>
  <dcterms:modified xsi:type="dcterms:W3CDTF">2023-01-18T08:42:01Z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C2F678C84E894124BA869821D5944B51</vt:lpwstr>
  </property>
</Properties>
</file>