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李雨诗用\每周备份\高校毕业生岗位补贴、社保补贴、人才小高地\重点群体个人社保补贴\公示\第五批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<sst xmlns="http://schemas.openxmlformats.org/spreadsheetml/2006/main" count="378" uniqueCount="195">
  <si>
    <t>2026年重点行业领域中小微企业吸纳高校毕业生社会保险补贴名单（第五批）公示</t>
  </si>
  <si>
    <t>制表单位：鹿寨县人才交流服务中心</t>
  </si>
  <si>
    <t>序号</t>
  </si>
  <si>
    <t>单位名称</t>
  </si>
  <si>
    <t>企业行业分类/规模</t>
  </si>
  <si>
    <t>毕业生序号</t>
  </si>
  <si>
    <t>毕业生
姓名</t>
  </si>
  <si>
    <t>对象类别</t>
  </si>
  <si>
    <t>劳动合同起止时间</t>
  </si>
  <si>
    <t>补贴申报
起止月份</t>
  </si>
  <si>
    <t>缴纳月数</t>
  </si>
  <si>
    <t>企业缴纳社会保险金额（个人部分）</t>
  </si>
  <si>
    <t>补贴金额</t>
  </si>
  <si>
    <t>补贴金额
合计</t>
  </si>
  <si>
    <t>备注</t>
  </si>
  <si>
    <t>个人基本养老保险缴费（元/月）</t>
  </si>
  <si>
    <t>个人基本医疗保险缴费（元/月）</t>
  </si>
  <si>
    <t>失业保险缴费（元/月）</t>
  </si>
  <si>
    <t>缴费合计（元/月）</t>
  </si>
  <si>
    <t>个人基本养老保险补贴（元/月）</t>
  </si>
  <si>
    <t>个人基本医疗保险补贴（元/月）</t>
  </si>
  <si>
    <t>失业保险补贴（元/月）</t>
  </si>
  <si>
    <t>补贴金额小计（元/月）</t>
  </si>
  <si>
    <t>广西卡维迪夫密封系统有限公司</t>
  </si>
  <si>
    <t>制造业/小型</t>
  </si>
  <si>
    <t>罗炜炜</t>
  </si>
  <si>
    <t>2023届离校未就业高校毕业生</t>
  </si>
  <si>
    <t>20250606-20280606</t>
  </si>
  <si>
    <t>共1人</t>
  </si>
  <si>
    <t>广西凤糖鹿寨制糖有限责任公司</t>
  </si>
  <si>
    <t>制造业/中型</t>
  </si>
  <si>
    <t>曾夏雨</t>
  </si>
  <si>
    <t>2024届离校未就业高校毕业生</t>
  </si>
  <si>
    <t>20251022-20281031</t>
  </si>
  <si>
    <t>黄小桐</t>
  </si>
  <si>
    <t>2025届高校毕业生</t>
  </si>
  <si>
    <t>李乐阳</t>
  </si>
  <si>
    <t>刘思江</t>
  </si>
  <si>
    <t>共4人</t>
  </si>
  <si>
    <t>广西伍亿车灯制造有限公司</t>
  </si>
  <si>
    <t>梁桓彰</t>
  </si>
  <si>
    <t>20251007-20280606</t>
  </si>
  <si>
    <t>罗冠龙</t>
  </si>
  <si>
    <t>20251007-20280610</t>
  </si>
  <si>
    <t>杨志强</t>
  </si>
  <si>
    <t>20251007-20280518</t>
  </si>
  <si>
    <t>共3人</t>
  </si>
  <si>
    <t>广西鹿寨农村商业银行股份有限公司</t>
  </si>
  <si>
    <t>现代服务业/小型</t>
  </si>
  <si>
    <t>李雨哲</t>
  </si>
  <si>
    <t>20241202-20271201</t>
  </si>
  <si>
    <t>202601-202603</t>
  </si>
  <si>
    <t>202604-202608</t>
  </si>
  <si>
    <t>梁海鹏</t>
  </si>
  <si>
    <t>共2人</t>
  </si>
  <si>
    <t>广西万超汽车电器有限公司</t>
  </si>
  <si>
    <t>农睿达</t>
  </si>
  <si>
    <t>202409-202508</t>
  </si>
  <si>
    <t>202501-202508</t>
  </si>
  <si>
    <t>柳州环球新材料有限责任公司</t>
  </si>
  <si>
    <t>制造业/微型</t>
  </si>
  <si>
    <t>蒋薇</t>
  </si>
  <si>
    <t>20250625-20280624</t>
  </si>
  <si>
    <t>202507-202603</t>
  </si>
  <si>
    <t>202604-202606</t>
  </si>
  <si>
    <t>广西七色珠光材料股份有限公司</t>
  </si>
  <si>
    <t>梁常恒</t>
  </si>
  <si>
    <t>20230701-20310630</t>
  </si>
  <si>
    <t>202501-202512</t>
  </si>
  <si>
    <t>林宁</t>
  </si>
  <si>
    <t>朱学凯</t>
  </si>
  <si>
    <t>20250503-20270502</t>
  </si>
  <si>
    <t>梁亚丹</t>
  </si>
  <si>
    <t>20240703-20270702</t>
  </si>
  <si>
    <t>凌彩萍</t>
  </si>
  <si>
    <t>20240707-20270706</t>
  </si>
  <si>
    <t>兰晓艳</t>
  </si>
  <si>
    <t>20240701-20270630</t>
  </si>
  <si>
    <t>罗桂琴</t>
  </si>
  <si>
    <t>20240705-20270704</t>
  </si>
  <si>
    <t>周蕊</t>
  </si>
  <si>
    <t>20240704-20270703</t>
  </si>
  <si>
    <t>蒙林霜</t>
  </si>
  <si>
    <t>刘颖</t>
  </si>
  <si>
    <t>20240702-20270701</t>
  </si>
  <si>
    <t>黄方萍</t>
  </si>
  <si>
    <t>吴佳怡</t>
  </si>
  <si>
    <t>李诗卉</t>
  </si>
  <si>
    <t>20250701-20280630</t>
  </si>
  <si>
    <t>202508-202603</t>
  </si>
  <si>
    <t>202604-202607</t>
  </si>
  <si>
    <t>韦浩高</t>
  </si>
  <si>
    <t>宋政科</t>
  </si>
  <si>
    <t>李基楚</t>
  </si>
  <si>
    <t>20250823-20270822</t>
  </si>
  <si>
    <t>202509-202603</t>
  </si>
  <si>
    <t>施佳顺</t>
  </si>
  <si>
    <t>秦秋云</t>
  </si>
  <si>
    <t>2025届离校未就业高校毕业生</t>
  </si>
  <si>
    <t>20260626-20290625</t>
  </si>
  <si>
    <t>202607-202608</t>
  </si>
  <si>
    <t>杨昊</t>
  </si>
  <si>
    <t>覃腕清</t>
  </si>
  <si>
    <t>202501-202503</t>
  </si>
  <si>
    <t>卢彦妃</t>
  </si>
  <si>
    <t>戚芳芳</t>
  </si>
  <si>
    <t>共22人</t>
  </si>
  <si>
    <t>柳州钧达汽车零部件有限公司</t>
  </si>
  <si>
    <t>石振宇</t>
  </si>
  <si>
    <t>20251216-20281231</t>
  </si>
  <si>
    <t>202602-202603</t>
  </si>
  <si>
    <t>广西柳化氯碱有限公司</t>
  </si>
  <si>
    <t>覃雨欣</t>
  </si>
  <si>
    <t>20260104-20301231</t>
  </si>
  <si>
    <t>覃如毅</t>
  </si>
  <si>
    <t>20260302-20310228</t>
  </si>
  <si>
    <t>韦欣航</t>
  </si>
  <si>
    <t>20260401-20310331</t>
  </si>
  <si>
    <t>黄锦福</t>
  </si>
  <si>
    <t>黄潘祥</t>
  </si>
  <si>
    <t>覃佳杰</t>
  </si>
  <si>
    <t>李维鹏</t>
  </si>
  <si>
    <t>20260408-20310407</t>
  </si>
  <si>
    <t>聂华钰</t>
  </si>
  <si>
    <t>秦嘉伟</t>
  </si>
  <si>
    <t>罗岚雨歆</t>
  </si>
  <si>
    <t>李浛</t>
  </si>
  <si>
    <t>20260601-20310531</t>
  </si>
  <si>
    <t>唐小荣</t>
  </si>
  <si>
    <t>20260609-20310608</t>
  </si>
  <si>
    <t>陶玉静</t>
  </si>
  <si>
    <t>2026届高校毕业生</t>
  </si>
  <si>
    <t>20260701-20310630</t>
  </si>
  <si>
    <t>朱润</t>
  </si>
  <si>
    <t>黄振健</t>
  </si>
  <si>
    <t>石源洋</t>
  </si>
  <si>
    <t>黄绍杰</t>
  </si>
  <si>
    <t>高磊</t>
  </si>
  <si>
    <t>石建军</t>
  </si>
  <si>
    <t>张会杰</t>
  </si>
  <si>
    <t>20260707-20310706</t>
  </si>
  <si>
    <t>陈油</t>
  </si>
  <si>
    <t>20260706-20310705</t>
  </si>
  <si>
    <t>赵汝聪</t>
  </si>
  <si>
    <t>宋雨欣</t>
  </si>
  <si>
    <t>陈钰</t>
  </si>
  <si>
    <t>钟煜婷</t>
  </si>
  <si>
    <t>田凤</t>
  </si>
  <si>
    <t>邓棋为</t>
  </si>
  <si>
    <t>覃荣环</t>
  </si>
  <si>
    <t>文涛</t>
  </si>
  <si>
    <t>李武欣</t>
  </si>
  <si>
    <t>蒙瑞通</t>
  </si>
  <si>
    <t>黎仁杰</t>
  </si>
  <si>
    <t>何明阳</t>
  </si>
  <si>
    <t>刘美丽</t>
  </si>
  <si>
    <t>余媛媛</t>
  </si>
  <si>
    <t>莫斯文</t>
  </si>
  <si>
    <t>共36人</t>
  </si>
  <si>
    <t>柳州化工股份有限公司鹿寨分公司</t>
  </si>
  <si>
    <t>潘宇萑</t>
  </si>
  <si>
    <t>20250826-20300831</t>
  </si>
  <si>
    <t>广西鹿寨鱼峰水泥有限公司</t>
  </si>
  <si>
    <t>黄志杰</t>
  </si>
  <si>
    <t>20260701-20260930</t>
  </si>
  <si>
    <t>杨镐管</t>
  </si>
  <si>
    <t>广西凤糖鹿寨纸业有限公司</t>
  </si>
  <si>
    <t>王欢</t>
  </si>
  <si>
    <t>20260701-20290630</t>
  </si>
  <si>
    <t>陈曦</t>
  </si>
  <si>
    <t>20260507-20290531</t>
  </si>
  <si>
    <t>202605-202608</t>
  </si>
  <si>
    <t>蒋雯君</t>
  </si>
  <si>
    <t>廖晓媛</t>
  </si>
  <si>
    <t>广西柳州隆达丰化工有限公司</t>
  </si>
  <si>
    <t>廖新丽</t>
  </si>
  <si>
    <t>20260701-20270630</t>
  </si>
  <si>
    <t>李志成</t>
  </si>
  <si>
    <t>韦钟泽宇</t>
  </si>
  <si>
    <t>张子祥</t>
  </si>
  <si>
    <t>20260105-20290104</t>
  </si>
  <si>
    <t>杨任明</t>
  </si>
  <si>
    <t>20260520-20290519</t>
  </si>
  <si>
    <t>202606-202608</t>
  </si>
  <si>
    <t>覃文江</t>
  </si>
  <si>
    <t>20260624-20290623</t>
  </si>
  <si>
    <t>王宇航</t>
  </si>
  <si>
    <t>20260624-20270623</t>
  </si>
  <si>
    <t>李成诚</t>
  </si>
  <si>
    <t>共8人</t>
  </si>
  <si>
    <t>广西鹿玉智慧城市运营管理有限公司</t>
  </si>
  <si>
    <t>罗柳玉</t>
  </si>
  <si>
    <t>20241112-20280511</t>
  </si>
  <si>
    <t>合计</t>
  </si>
  <si>
    <t>共87人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</si>
</sst>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0"/>
      <name val="Arial"/>
      <family val="2"/>
      <charset val="0"/>
    </font>
    <font>
      <b/>
      <sz val="14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name val="宋体"/>
      <family val="2"/>
      <charset val="0"/>
    </font>
    <font>
      <b/>
      <sz val="10"/>
      <name val="宋体"/>
      <family val="2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9" applyNumberFormat="0" applyAlignment="0" applyProtection="0">
      <alignment vertical="center"/>
    </xf>
    <xf numFmtId="0" fontId="21" fillId="6" borderId="30" applyNumberFormat="0" applyAlignment="0" applyProtection="0">
      <alignment vertical="center"/>
    </xf>
    <xf numFmtId="0" fontId="22" fillId="6" borderId="29" applyNumberFormat="0" applyAlignment="0" applyProtection="0">
      <alignment vertical="center"/>
    </xf>
    <xf numFmtId="0" fontId="23" fillId="7" borderId="31" applyNumberFormat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right" vertical="center" wrapText="1"/>
    </xf>
    <xf numFmtId="176" fontId="4" fillId="2" borderId="0" xfId="0" applyNumberFormat="1" applyFont="1" applyFill="1" applyBorder="1" applyAlignment="1">
      <alignment horizontal="center" vertical="center" wrapText="1"/>
    </xf>
    <xf numFmtId="176" fontId="6" fillId="2" borderId="0" xfId="1" applyNumberFormat="1" applyFont="1" applyFill="1" applyBorder="1" applyAlignment="1">
      <alignment horizontal="center" vertical="center" wrapText="1"/>
    </xf>
    <xf numFmtId="176" fontId="6" fillId="2" borderId="0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right" vertical="center" wrapText="1"/>
    </xf>
    <xf numFmtId="43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8" fillId="3" borderId="7" xfId="0" applyNumberFormat="1" applyFont="1" applyFill="1" applyBorder="1" applyAlignment="1">
      <alignment horizontal="right" vertical="center" wrapText="1"/>
    </xf>
    <xf numFmtId="176" fontId="8" fillId="3" borderId="7" xfId="0" applyNumberFormat="1" applyFont="1" applyFill="1" applyBorder="1" applyAlignment="1">
      <alignment horizontal="right" vertical="center" wrapText="1"/>
    </xf>
    <xf numFmtId="176" fontId="8" fillId="3" borderId="8" xfId="0" applyNumberFormat="1" applyFont="1" applyFill="1" applyBorder="1" applyAlignment="1">
      <alignment horizontal="righ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176" fontId="7" fillId="2" borderId="6" xfId="1" applyNumberFormat="1" applyFont="1" applyFill="1" applyBorder="1" applyAlignment="1">
      <alignment horizontal="right" vertical="center" wrapText="1"/>
    </xf>
    <xf numFmtId="176" fontId="7" fillId="2" borderId="1" xfId="1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/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176" fontId="7" fillId="3" borderId="9" xfId="0" applyNumberFormat="1" applyFont="1" applyFill="1" applyBorder="1" applyAlignment="1">
      <alignment horizontal="right" vertical="center" wrapText="1"/>
    </xf>
    <xf numFmtId="176" fontId="7" fillId="3" borderId="7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/>
    <xf numFmtId="0" fontId="1" fillId="0" borderId="1" xfId="0" applyFont="1" applyFill="1" applyBorder="1" applyAlignment="1">
      <alignment horizontal="center"/>
    </xf>
    <xf numFmtId="176" fontId="7" fillId="3" borderId="1" xfId="0" applyNumberFormat="1" applyFont="1" applyFill="1" applyBorder="1" applyAlignment="1">
      <alignment horizontal="right" vertical="center" wrapText="1"/>
    </xf>
    <xf numFmtId="176" fontId="7" fillId="3" borderId="1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right" vertical="center"/>
    </xf>
    <xf numFmtId="176" fontId="8" fillId="3" borderId="8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76" fontId="8" fillId="3" borderId="8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/>
    <xf numFmtId="0" fontId="1" fillId="0" borderId="8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3" borderId="12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vertical="center"/>
    </xf>
    <xf numFmtId="0" fontId="2" fillId="0" borderId="25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9"/>
  <sheetViews>
    <sheetView tabSelected="1" workbookViewId="0">
      <selection activeCell="A1" sqref="A1:S1"/>
    </sheetView>
  </sheetViews>
  <sheetFormatPr defaultColWidth="8" defaultRowHeight="13.5"/>
  <cols>
    <col min="1" max="2" width="8" style="1"/>
    <col min="3" max="3" width="6.375" style="1" customWidth="1"/>
    <col min="4" max="5" width="8" style="1"/>
    <col min="6" max="9" width="8" style="1" customWidth="1"/>
    <col min="10" max="10" width="8.375" style="1" customWidth="1"/>
    <col min="11" max="12" width="8" style="1" customWidth="1"/>
    <col min="13" max="13" width="8.375" style="1" customWidth="1"/>
    <col min="14" max="14" width="9.5" style="1" customWidth="1"/>
    <col min="15" max="16" width="8" style="1" customWidth="1"/>
    <col min="17" max="17" width="8.75" style="1" customWidth="1"/>
    <col min="18" max="18" width="10.625" style="1" customWidth="1"/>
    <col min="19" max="19" width="8" style="1" customWidth="1"/>
    <col min="20" max="16380" width="8" style="1"/>
  </cols>
  <sheetData>
    <row r="1" s="1" customFormat="1" ht="30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1" ht="30" customHeight="1" spans="1:19">
      <c r="A2" s="6" t="s">
        <v>1</v>
      </c>
      <c r="B2" s="6"/>
      <c r="C2" s="6"/>
      <c r="D2" s="6"/>
      <c r="E2" s="7"/>
      <c r="F2" s="8"/>
      <c r="G2" s="8"/>
      <c r="H2" s="8"/>
      <c r="I2" s="8"/>
      <c r="J2" s="9"/>
      <c r="K2" s="9"/>
      <c r="L2" s="9"/>
      <c r="M2" s="9"/>
      <c r="N2" s="10"/>
      <c r="O2" s="10"/>
      <c r="P2" s="10"/>
      <c r="Q2" s="11"/>
      <c r="R2" s="12"/>
      <c r="S2" s="11"/>
    </row>
    <row r="3" s="1" customFormat="1" ht="27" customHeight="1" spans="1:19">
      <c r="A3" s="13" t="s">
        <v>2</v>
      </c>
      <c r="B3" s="13" t="s">
        <v>3</v>
      </c>
      <c r="C3" s="14" t="s">
        <v>4</v>
      </c>
      <c r="D3" s="13" t="s">
        <v>5</v>
      </c>
      <c r="E3" s="15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6" t="s">
        <v>11</v>
      </c>
      <c r="K3" s="16"/>
      <c r="L3" s="16"/>
      <c r="M3" s="16"/>
      <c r="N3" s="17" t="s">
        <v>12</v>
      </c>
      <c r="O3" s="17"/>
      <c r="P3" s="17"/>
      <c r="Q3" s="17"/>
      <c r="R3" s="18" t="s">
        <v>13</v>
      </c>
      <c r="S3" s="19" t="s">
        <v>14</v>
      </c>
    </row>
    <row r="4" s="1" customFormat="1" ht="53" customHeight="1" spans="1:19">
      <c r="A4" s="13"/>
      <c r="B4" s="13"/>
      <c r="C4" s="20"/>
      <c r="D4" s="13"/>
      <c r="E4" s="15"/>
      <c r="F4" s="13"/>
      <c r="G4" s="13"/>
      <c r="H4" s="13"/>
      <c r="I4" s="13"/>
      <c r="J4" s="16" t="s">
        <v>15</v>
      </c>
      <c r="K4" s="21" t="s">
        <v>16</v>
      </c>
      <c r="L4" s="21" t="s">
        <v>17</v>
      </c>
      <c r="M4" s="22" t="s">
        <v>18</v>
      </c>
      <c r="N4" s="16" t="s">
        <v>19</v>
      </c>
      <c r="O4" s="21" t="s">
        <v>20</v>
      </c>
      <c r="P4" s="21" t="s">
        <v>21</v>
      </c>
      <c r="Q4" s="23" t="s">
        <v>22</v>
      </c>
      <c r="R4" s="18"/>
      <c r="S4" s="19"/>
    </row>
    <row r="5" s="1" customFormat="1" ht="38" customHeight="1" spans="1:19">
      <c r="A5" s="24">
        <v>1</v>
      </c>
      <c r="B5" s="25" t="s">
        <v>23</v>
      </c>
      <c r="C5" s="26" t="s">
        <v>24</v>
      </c>
      <c r="D5" s="27">
        <v>1</v>
      </c>
      <c r="E5" s="28" t="s">
        <v>25</v>
      </c>
      <c r="F5" s="24" t="s">
        <v>26</v>
      </c>
      <c r="G5" s="24" t="s">
        <v>27</v>
      </c>
      <c r="H5" s="24">
        <v>202608</v>
      </c>
      <c r="I5" s="29">
        <v>1</v>
      </c>
      <c r="J5" s="30">
        <v>331.44</v>
      </c>
      <c r="K5" s="30">
        <v>76.65</v>
      </c>
      <c r="L5" s="30">
        <v>20.72</v>
      </c>
      <c r="M5" s="31">
        <v>428.81</v>
      </c>
      <c r="N5" s="31">
        <v>82.86</v>
      </c>
      <c r="O5" s="31">
        <v>19.16</v>
      </c>
      <c r="P5" s="31">
        <v>5.18</v>
      </c>
      <c r="Q5" s="31">
        <v>107.2</v>
      </c>
      <c r="R5" s="31">
        <v>107.2</v>
      </c>
      <c r="S5" s="32"/>
    </row>
    <row r="6" s="1" customFormat="1" ht="33" customHeight="1" spans="1:19">
      <c r="A6" s="24"/>
      <c r="B6" s="25"/>
      <c r="C6" s="26"/>
      <c r="D6" s="33" t="s">
        <v>28</v>
      </c>
      <c r="E6" s="34"/>
      <c r="F6" s="35"/>
      <c r="G6" s="35"/>
      <c r="H6" s="35"/>
      <c r="I6" s="35"/>
      <c r="J6" s="36"/>
      <c r="K6" s="37"/>
      <c r="L6" s="37"/>
      <c r="M6" s="37"/>
      <c r="N6" s="37"/>
      <c r="O6" s="37"/>
      <c r="P6" s="38"/>
      <c r="Q6" s="39"/>
      <c r="R6" s="40">
        <f>SUM(R5:R5)</f>
        <v>107.2</v>
      </c>
      <c r="S6" s="41"/>
    </row>
    <row r="7" s="1" customFormat="1" ht="39" customHeight="1" spans="1:19">
      <c r="A7" s="24">
        <v>2</v>
      </c>
      <c r="B7" s="25" t="s">
        <v>29</v>
      </c>
      <c r="C7" s="42" t="s">
        <v>30</v>
      </c>
      <c r="D7" s="27">
        <v>1</v>
      </c>
      <c r="E7" s="28" t="s">
        <v>31</v>
      </c>
      <c r="F7" s="29" t="s">
        <v>32</v>
      </c>
      <c r="G7" s="29" t="s">
        <v>33</v>
      </c>
      <c r="H7" s="24">
        <v>202608</v>
      </c>
      <c r="I7" s="29">
        <v>1</v>
      </c>
      <c r="J7" s="30">
        <v>331.44</v>
      </c>
      <c r="K7" s="30">
        <v>76.65</v>
      </c>
      <c r="L7" s="30">
        <v>20.72</v>
      </c>
      <c r="M7" s="31">
        <v>428.81</v>
      </c>
      <c r="N7" s="31">
        <v>82.86</v>
      </c>
      <c r="O7" s="31">
        <v>19.16</v>
      </c>
      <c r="P7" s="31">
        <v>5.18</v>
      </c>
      <c r="Q7" s="31">
        <v>107.2</v>
      </c>
      <c r="R7" s="31">
        <v>107.2</v>
      </c>
      <c r="S7" s="41"/>
    </row>
    <row r="8" s="1" customFormat="1" ht="36" spans="1:19">
      <c r="A8" s="29"/>
      <c r="B8" s="25"/>
      <c r="C8" s="43"/>
      <c r="D8" s="27">
        <v>2</v>
      </c>
      <c r="E8" s="28" t="s">
        <v>34</v>
      </c>
      <c r="F8" s="29" t="s">
        <v>35</v>
      </c>
      <c r="G8" s="29" t="s">
        <v>33</v>
      </c>
      <c r="H8" s="24">
        <v>202608</v>
      </c>
      <c r="I8" s="29">
        <v>1</v>
      </c>
      <c r="J8" s="30">
        <v>331.44</v>
      </c>
      <c r="K8" s="30">
        <v>76.65</v>
      </c>
      <c r="L8" s="30">
        <v>20.72</v>
      </c>
      <c r="M8" s="31">
        <v>428.81</v>
      </c>
      <c r="N8" s="31">
        <v>82.86</v>
      </c>
      <c r="O8" s="31">
        <v>19.16</v>
      </c>
      <c r="P8" s="31">
        <v>5.18</v>
      </c>
      <c r="Q8" s="31">
        <v>107.2</v>
      </c>
      <c r="R8" s="31">
        <v>107.2</v>
      </c>
      <c r="S8" s="41"/>
    </row>
    <row r="9" s="1" customFormat="1" ht="36" spans="1:19">
      <c r="A9" s="29"/>
      <c r="B9" s="25"/>
      <c r="C9" s="43"/>
      <c r="D9" s="27">
        <v>3</v>
      </c>
      <c r="E9" s="28" t="s">
        <v>36</v>
      </c>
      <c r="F9" s="29" t="s">
        <v>35</v>
      </c>
      <c r="G9" s="29" t="s">
        <v>33</v>
      </c>
      <c r="H9" s="24">
        <v>202608</v>
      </c>
      <c r="I9" s="29">
        <v>1</v>
      </c>
      <c r="J9" s="30">
        <v>331.44</v>
      </c>
      <c r="K9" s="30">
        <v>76.65</v>
      </c>
      <c r="L9" s="30">
        <v>20.72</v>
      </c>
      <c r="M9" s="31">
        <v>428.81</v>
      </c>
      <c r="N9" s="31">
        <v>82.86</v>
      </c>
      <c r="O9" s="31">
        <v>19.16</v>
      </c>
      <c r="P9" s="31">
        <v>5.18</v>
      </c>
      <c r="Q9" s="31">
        <v>107.2</v>
      </c>
      <c r="R9" s="31">
        <v>107.2</v>
      </c>
      <c r="S9" s="41"/>
    </row>
    <row r="10" s="1" customFormat="1" ht="41" customHeight="1" spans="1:19">
      <c r="A10" s="29"/>
      <c r="B10" s="25"/>
      <c r="C10" s="43"/>
      <c r="D10" s="27">
        <v>4</v>
      </c>
      <c r="E10" s="44" t="s">
        <v>37</v>
      </c>
      <c r="F10" s="45" t="s">
        <v>32</v>
      </c>
      <c r="G10" s="45" t="s">
        <v>33</v>
      </c>
      <c r="H10" s="24">
        <v>202608</v>
      </c>
      <c r="I10" s="29">
        <v>1</v>
      </c>
      <c r="J10" s="30">
        <v>331.44</v>
      </c>
      <c r="K10" s="30">
        <v>76.65</v>
      </c>
      <c r="L10" s="30">
        <v>20.72</v>
      </c>
      <c r="M10" s="31">
        <v>428.81</v>
      </c>
      <c r="N10" s="31">
        <v>82.86</v>
      </c>
      <c r="O10" s="31">
        <v>19.16</v>
      </c>
      <c r="P10" s="31">
        <v>5.18</v>
      </c>
      <c r="Q10" s="31">
        <v>107.2</v>
      </c>
      <c r="R10" s="31">
        <v>107.2</v>
      </c>
      <c r="S10" s="41"/>
    </row>
    <row r="11" s="1" customFormat="1" ht="30" customHeight="1" spans="1:19">
      <c r="A11" s="24"/>
      <c r="B11" s="25"/>
      <c r="C11" s="46"/>
      <c r="D11" s="33" t="s">
        <v>38</v>
      </c>
      <c r="E11" s="34"/>
      <c r="F11" s="35"/>
      <c r="G11" s="35"/>
      <c r="H11" s="35"/>
      <c r="I11" s="35"/>
      <c r="J11" s="36"/>
      <c r="K11" s="37"/>
      <c r="L11" s="37"/>
      <c r="M11" s="37"/>
      <c r="N11" s="37"/>
      <c r="O11" s="37"/>
      <c r="P11" s="37"/>
      <c r="Q11" s="47"/>
      <c r="R11" s="48">
        <f>SUM(R7:R10)</f>
        <v>428.8</v>
      </c>
      <c r="S11" s="41"/>
    </row>
    <row r="12" s="1" customFormat="1" ht="36" spans="1:19">
      <c r="A12" s="49">
        <v>3</v>
      </c>
      <c r="B12" s="50" t="s">
        <v>39</v>
      </c>
      <c r="C12" s="29" t="s">
        <v>24</v>
      </c>
      <c r="D12" s="51">
        <v>1</v>
      </c>
      <c r="E12" s="52" t="s">
        <v>40</v>
      </c>
      <c r="F12" s="51" t="s">
        <v>35</v>
      </c>
      <c r="G12" s="51" t="s">
        <v>41</v>
      </c>
      <c r="H12" s="24">
        <v>202608</v>
      </c>
      <c r="I12" s="29">
        <v>1</v>
      </c>
      <c r="J12" s="30">
        <v>331.44</v>
      </c>
      <c r="K12" s="30">
        <v>76.65</v>
      </c>
      <c r="L12" s="30">
        <v>20.72</v>
      </c>
      <c r="M12" s="31">
        <v>428.81</v>
      </c>
      <c r="N12" s="31">
        <v>82.86</v>
      </c>
      <c r="O12" s="31">
        <v>19.16</v>
      </c>
      <c r="P12" s="31">
        <v>5.18</v>
      </c>
      <c r="Q12" s="31">
        <v>107.2</v>
      </c>
      <c r="R12" s="31">
        <v>107.2</v>
      </c>
      <c r="S12" s="41"/>
    </row>
    <row r="13" s="1" customFormat="1" ht="38" customHeight="1" spans="1:19">
      <c r="A13" s="49"/>
      <c r="B13" s="50"/>
      <c r="C13" s="29"/>
      <c r="D13" s="53">
        <v>2</v>
      </c>
      <c r="E13" s="44" t="s">
        <v>42</v>
      </c>
      <c r="F13" s="53" t="s">
        <v>35</v>
      </c>
      <c r="G13" s="53" t="s">
        <v>43</v>
      </c>
      <c r="H13" s="24">
        <v>202608</v>
      </c>
      <c r="I13" s="29">
        <v>1</v>
      </c>
      <c r="J13" s="54">
        <v>331.44</v>
      </c>
      <c r="K13" s="54">
        <v>76.65</v>
      </c>
      <c r="L13" s="54">
        <v>20.72</v>
      </c>
      <c r="M13" s="54">
        <v>428.81</v>
      </c>
      <c r="N13" s="54">
        <v>82.86</v>
      </c>
      <c r="O13" s="54">
        <v>19.16</v>
      </c>
      <c r="P13" s="54">
        <v>5.18</v>
      </c>
      <c r="Q13" s="54">
        <v>107.2</v>
      </c>
      <c r="R13" s="54">
        <v>107.2</v>
      </c>
      <c r="S13" s="55"/>
    </row>
    <row r="14" s="1" customFormat="1" ht="38" customHeight="1" spans="1:19">
      <c r="A14" s="49"/>
      <c r="B14" s="50"/>
      <c r="C14" s="29"/>
      <c r="D14" s="51">
        <v>3</v>
      </c>
      <c r="E14" s="44" t="s">
        <v>44</v>
      </c>
      <c r="F14" s="53" t="s">
        <v>32</v>
      </c>
      <c r="G14" s="53" t="s">
        <v>45</v>
      </c>
      <c r="H14" s="24">
        <v>202608</v>
      </c>
      <c r="I14" s="29">
        <v>1</v>
      </c>
      <c r="J14" s="54">
        <v>331.44</v>
      </c>
      <c r="K14" s="54">
        <v>76.65</v>
      </c>
      <c r="L14" s="54">
        <v>20.72</v>
      </c>
      <c r="M14" s="54">
        <v>428.81</v>
      </c>
      <c r="N14" s="54">
        <v>82.86</v>
      </c>
      <c r="O14" s="54">
        <v>19.16</v>
      </c>
      <c r="P14" s="54">
        <v>5.18</v>
      </c>
      <c r="Q14" s="54">
        <v>107.2</v>
      </c>
      <c r="R14" s="54">
        <v>107.2</v>
      </c>
      <c r="S14" s="55"/>
    </row>
    <row r="15" s="1" customFormat="1" ht="31" customHeight="1" spans="1:19">
      <c r="A15" s="49"/>
      <c r="B15" s="50"/>
      <c r="C15" s="29"/>
      <c r="D15" s="35" t="s">
        <v>46</v>
      </c>
      <c r="E15" s="15"/>
      <c r="F15" s="35"/>
      <c r="G15" s="35"/>
      <c r="H15" s="35"/>
      <c r="I15" s="35"/>
      <c r="J15" s="56"/>
      <c r="K15" s="56"/>
      <c r="L15" s="56"/>
      <c r="M15" s="56"/>
      <c r="N15" s="56"/>
      <c r="O15" s="56"/>
      <c r="P15" s="56"/>
      <c r="Q15" s="57"/>
      <c r="R15" s="58">
        <f>SUM(R12:R14)</f>
        <v>321.6</v>
      </c>
      <c r="S15" s="55"/>
    </row>
    <row r="16" s="1" customFormat="1" ht="26" customHeight="1" spans="1:19">
      <c r="A16" s="49">
        <v>4</v>
      </c>
      <c r="B16" s="50" t="s">
        <v>47</v>
      </c>
      <c r="C16" s="29" t="s">
        <v>48</v>
      </c>
      <c r="D16" s="59">
        <v>1</v>
      </c>
      <c r="E16" s="60" t="s">
        <v>49</v>
      </c>
      <c r="F16" s="61" t="s">
        <v>32</v>
      </c>
      <c r="G16" s="61" t="s">
        <v>50</v>
      </c>
      <c r="H16" s="24" t="s">
        <v>51</v>
      </c>
      <c r="I16" s="29">
        <v>3</v>
      </c>
      <c r="J16" s="54">
        <v>575.5</v>
      </c>
      <c r="K16" s="54">
        <v>143.88</v>
      </c>
      <c r="L16" s="54">
        <v>35.97</v>
      </c>
      <c r="M16" s="54">
        <v>755.35</v>
      </c>
      <c r="N16" s="54">
        <v>143.88</v>
      </c>
      <c r="O16" s="54">
        <v>35.97</v>
      </c>
      <c r="P16" s="54">
        <v>8.99</v>
      </c>
      <c r="Q16" s="54">
        <v>188.84</v>
      </c>
      <c r="R16" s="62">
        <v>1497.22</v>
      </c>
      <c r="S16" s="63"/>
    </row>
    <row r="17" s="1" customFormat="1" ht="26" customHeight="1" spans="1:19">
      <c r="A17" s="49"/>
      <c r="B17" s="50"/>
      <c r="C17" s="29"/>
      <c r="D17" s="64"/>
      <c r="E17" s="65"/>
      <c r="F17" s="66"/>
      <c r="G17" s="66"/>
      <c r="H17" s="24" t="s">
        <v>52</v>
      </c>
      <c r="I17" s="29">
        <v>5</v>
      </c>
      <c r="J17" s="54">
        <v>575.5</v>
      </c>
      <c r="K17" s="54">
        <v>133.09</v>
      </c>
      <c r="L17" s="54">
        <v>35.97</v>
      </c>
      <c r="M17" s="54">
        <v>744.56</v>
      </c>
      <c r="N17" s="54">
        <v>143.88</v>
      </c>
      <c r="O17" s="54">
        <v>33.27</v>
      </c>
      <c r="P17" s="54">
        <v>8.99</v>
      </c>
      <c r="Q17" s="54">
        <v>186.14</v>
      </c>
      <c r="R17" s="62"/>
      <c r="S17" s="63"/>
    </row>
    <row r="18" s="1" customFormat="1" ht="25" customHeight="1" spans="1:19">
      <c r="A18" s="49"/>
      <c r="B18" s="50"/>
      <c r="C18" s="29"/>
      <c r="D18" s="59">
        <v>2</v>
      </c>
      <c r="E18" s="59" t="s">
        <v>53</v>
      </c>
      <c r="F18" s="59" t="s">
        <v>32</v>
      </c>
      <c r="G18" s="59" t="s">
        <v>50</v>
      </c>
      <c r="H18" s="24" t="s">
        <v>51</v>
      </c>
      <c r="I18" s="29">
        <v>3</v>
      </c>
      <c r="J18" s="54">
        <v>465.28</v>
      </c>
      <c r="K18" s="54">
        <v>116.32</v>
      </c>
      <c r="L18" s="54">
        <v>29.08</v>
      </c>
      <c r="M18" s="54">
        <v>610.68</v>
      </c>
      <c r="N18" s="54">
        <v>116.32</v>
      </c>
      <c r="O18" s="54">
        <v>29.08</v>
      </c>
      <c r="P18" s="54">
        <v>7.27</v>
      </c>
      <c r="Q18" s="54">
        <v>152.67</v>
      </c>
      <c r="R18" s="67">
        <v>1201.46</v>
      </c>
      <c r="S18" s="68"/>
    </row>
    <row r="19" s="1" customFormat="1" ht="25" customHeight="1" spans="1:19">
      <c r="A19" s="49"/>
      <c r="B19" s="50"/>
      <c r="C19" s="29"/>
      <c r="D19" s="64"/>
      <c r="E19" s="64"/>
      <c r="F19" s="64"/>
      <c r="G19" s="64"/>
      <c r="H19" s="24" t="s">
        <v>52</v>
      </c>
      <c r="I19" s="29">
        <v>5</v>
      </c>
      <c r="J19" s="54">
        <v>465.28</v>
      </c>
      <c r="K19" s="54">
        <v>107.6</v>
      </c>
      <c r="L19" s="54">
        <v>29.08</v>
      </c>
      <c r="M19" s="54">
        <v>601.96</v>
      </c>
      <c r="N19" s="54">
        <v>116.32</v>
      </c>
      <c r="O19" s="54">
        <v>26.9</v>
      </c>
      <c r="P19" s="54">
        <v>7.27</v>
      </c>
      <c r="Q19" s="54">
        <v>150.49</v>
      </c>
      <c r="R19" s="67"/>
      <c r="S19" s="68"/>
    </row>
    <row r="20" s="1" customFormat="1" ht="30" customHeight="1" spans="1:19">
      <c r="A20" s="49"/>
      <c r="B20" s="50"/>
      <c r="C20" s="29"/>
      <c r="D20" s="35" t="s">
        <v>54</v>
      </c>
      <c r="E20" s="15"/>
      <c r="F20" s="35"/>
      <c r="G20" s="35"/>
      <c r="H20" s="35"/>
      <c r="I20" s="35"/>
      <c r="J20" s="56"/>
      <c r="K20" s="56"/>
      <c r="L20" s="56"/>
      <c r="M20" s="56"/>
      <c r="N20" s="56"/>
      <c r="O20" s="56"/>
      <c r="P20" s="56"/>
      <c r="Q20" s="57"/>
      <c r="R20" s="58">
        <f>SUM(R16:R19)</f>
        <v>2698.68</v>
      </c>
      <c r="S20" s="55"/>
    </row>
    <row r="21" s="1" customFormat="1" ht="38" customHeight="1" spans="1:19">
      <c r="A21" s="49">
        <v>5</v>
      </c>
      <c r="B21" s="50" t="s">
        <v>55</v>
      </c>
      <c r="C21" s="59" t="s">
        <v>30</v>
      </c>
      <c r="D21" s="51">
        <v>1</v>
      </c>
      <c r="E21" s="69" t="s">
        <v>56</v>
      </c>
      <c r="F21" s="53" t="s">
        <v>32</v>
      </c>
      <c r="G21" s="53" t="s">
        <v>57</v>
      </c>
      <c r="H21" s="24" t="s">
        <v>58</v>
      </c>
      <c r="I21" s="29">
        <v>8</v>
      </c>
      <c r="J21" s="70">
        <v>324.29</v>
      </c>
      <c r="K21" s="70">
        <v>81.07</v>
      </c>
      <c r="L21" s="70">
        <v>20.27</v>
      </c>
      <c r="M21" s="54">
        <v>425.63</v>
      </c>
      <c r="N21" s="54">
        <v>81.07</v>
      </c>
      <c r="O21" s="54">
        <v>20.27</v>
      </c>
      <c r="P21" s="54">
        <v>5.07</v>
      </c>
      <c r="Q21" s="54">
        <v>106.41</v>
      </c>
      <c r="R21" s="54">
        <v>851.28</v>
      </c>
      <c r="S21" s="71"/>
    </row>
    <row r="22" s="1" customFormat="1" ht="28" customHeight="1" spans="1:19">
      <c r="A22" s="49"/>
      <c r="B22" s="50"/>
      <c r="C22" s="72"/>
      <c r="D22" s="35" t="s">
        <v>28</v>
      </c>
      <c r="E22" s="15"/>
      <c r="F22" s="35"/>
      <c r="G22" s="35"/>
      <c r="H22" s="35"/>
      <c r="I22" s="35"/>
      <c r="J22" s="41"/>
      <c r="K22" s="41"/>
      <c r="L22" s="41"/>
      <c r="M22" s="41"/>
      <c r="N22" s="41"/>
      <c r="O22" s="41"/>
      <c r="P22" s="41"/>
      <c r="Q22" s="57"/>
      <c r="R22" s="58">
        <f>SUM(R21:R21)</f>
        <v>851.28</v>
      </c>
      <c r="S22" s="55"/>
    </row>
    <row r="23" s="1" customFormat="1" ht="27" customHeight="1" spans="1:19">
      <c r="A23" s="49">
        <v>6</v>
      </c>
      <c r="B23" s="50" t="s">
        <v>59</v>
      </c>
      <c r="C23" s="24" t="s">
        <v>60</v>
      </c>
      <c r="D23" s="61">
        <v>1</v>
      </c>
      <c r="E23" s="60" t="s">
        <v>61</v>
      </c>
      <c r="F23" s="61" t="s">
        <v>35</v>
      </c>
      <c r="G23" s="61" t="s">
        <v>62</v>
      </c>
      <c r="H23" s="24" t="s">
        <v>63</v>
      </c>
      <c r="I23" s="29">
        <v>9</v>
      </c>
      <c r="J23" s="54">
        <v>331.44</v>
      </c>
      <c r="K23" s="54">
        <v>82.86</v>
      </c>
      <c r="L23" s="54">
        <v>20.72</v>
      </c>
      <c r="M23" s="54">
        <v>435.02</v>
      </c>
      <c r="N23" s="54">
        <v>82.86</v>
      </c>
      <c r="O23" s="54">
        <v>20.72</v>
      </c>
      <c r="P23" s="54">
        <v>5.18</v>
      </c>
      <c r="Q23" s="54">
        <v>108.76</v>
      </c>
      <c r="R23" s="62">
        <v>1300.44</v>
      </c>
      <c r="S23" s="73"/>
    </row>
    <row r="24" s="2" customFormat="1" ht="27" customHeight="1" spans="1:19">
      <c r="A24" s="49"/>
      <c r="B24" s="50"/>
      <c r="C24" s="24"/>
      <c r="D24" s="66"/>
      <c r="E24" s="65"/>
      <c r="F24" s="66"/>
      <c r="G24" s="66"/>
      <c r="H24" s="24" t="s">
        <v>64</v>
      </c>
      <c r="I24" s="24">
        <v>3</v>
      </c>
      <c r="J24" s="54">
        <v>331.44</v>
      </c>
      <c r="K24" s="54">
        <v>76.65</v>
      </c>
      <c r="L24" s="54">
        <v>20.72</v>
      </c>
      <c r="M24" s="54">
        <v>428.81</v>
      </c>
      <c r="N24" s="54">
        <v>82.86</v>
      </c>
      <c r="O24" s="54">
        <v>19.16</v>
      </c>
      <c r="P24" s="54">
        <v>5.18</v>
      </c>
      <c r="Q24" s="54">
        <v>107.2</v>
      </c>
      <c r="R24" s="62"/>
      <c r="S24" s="73"/>
    </row>
    <row r="25" s="1" customFormat="1" ht="34" customHeight="1" spans="1:19">
      <c r="A25" s="49"/>
      <c r="B25" s="50"/>
      <c r="C25" s="24"/>
      <c r="D25" s="35" t="s">
        <v>28</v>
      </c>
      <c r="E25" s="15"/>
      <c r="F25" s="35"/>
      <c r="G25" s="35"/>
      <c r="H25" s="35"/>
      <c r="I25" s="35"/>
      <c r="J25" s="56"/>
      <c r="K25" s="56"/>
      <c r="L25" s="56"/>
      <c r="M25" s="56"/>
      <c r="N25" s="56"/>
      <c r="O25" s="56"/>
      <c r="P25" s="56"/>
      <c r="Q25" s="57"/>
      <c r="R25" s="58">
        <f>SUM(R23:R23)</f>
        <v>1300.44</v>
      </c>
      <c r="S25" s="55"/>
    </row>
    <row r="26" s="1" customFormat="1" ht="37" customHeight="1" spans="1:19">
      <c r="A26" s="24">
        <v>7</v>
      </c>
      <c r="B26" s="61" t="s">
        <v>65</v>
      </c>
      <c r="C26" s="61" t="s">
        <v>30</v>
      </c>
      <c r="D26" s="61">
        <v>1</v>
      </c>
      <c r="E26" s="74" t="s">
        <v>66</v>
      </c>
      <c r="F26" s="61" t="s">
        <v>26</v>
      </c>
      <c r="G26" s="61" t="s">
        <v>67</v>
      </c>
      <c r="H26" s="24" t="s">
        <v>68</v>
      </c>
      <c r="I26" s="29">
        <v>12</v>
      </c>
      <c r="J26" s="54">
        <v>331.44</v>
      </c>
      <c r="K26" s="54">
        <v>82.86</v>
      </c>
      <c r="L26" s="54">
        <v>20.72</v>
      </c>
      <c r="M26" s="54">
        <v>435.02</v>
      </c>
      <c r="N26" s="54">
        <v>82.86</v>
      </c>
      <c r="O26" s="54">
        <v>20.72</v>
      </c>
      <c r="P26" s="54">
        <v>5.18</v>
      </c>
      <c r="Q26" s="54">
        <v>108.76</v>
      </c>
      <c r="R26" s="62">
        <v>1305.12</v>
      </c>
      <c r="S26" s="75"/>
    </row>
    <row r="27" s="1" customFormat="1" ht="38" customHeight="1" spans="1:19">
      <c r="A27" s="24"/>
      <c r="B27" s="76"/>
      <c r="C27" s="76"/>
      <c r="D27" s="61">
        <v>2</v>
      </c>
      <c r="E27" s="74" t="s">
        <v>69</v>
      </c>
      <c r="F27" s="61" t="s">
        <v>26</v>
      </c>
      <c r="G27" s="61" t="s">
        <v>67</v>
      </c>
      <c r="H27" s="24" t="s">
        <v>68</v>
      </c>
      <c r="I27" s="29">
        <v>12</v>
      </c>
      <c r="J27" s="54">
        <v>331.44</v>
      </c>
      <c r="K27" s="54">
        <v>82.86</v>
      </c>
      <c r="L27" s="54">
        <v>20.72</v>
      </c>
      <c r="M27" s="54">
        <v>435.02</v>
      </c>
      <c r="N27" s="54">
        <v>82.86</v>
      </c>
      <c r="O27" s="54">
        <v>20.72</v>
      </c>
      <c r="P27" s="54">
        <v>5.18</v>
      </c>
      <c r="Q27" s="54">
        <v>108.76</v>
      </c>
      <c r="R27" s="62">
        <v>1305.12</v>
      </c>
      <c r="S27" s="75"/>
    </row>
    <row r="28" s="1" customFormat="1" ht="37" customHeight="1" spans="1:19">
      <c r="A28" s="24"/>
      <c r="B28" s="76"/>
      <c r="C28" s="76"/>
      <c r="D28" s="24">
        <v>3</v>
      </c>
      <c r="E28" s="74" t="s">
        <v>70</v>
      </c>
      <c r="F28" s="24" t="s">
        <v>26</v>
      </c>
      <c r="G28" s="24" t="s">
        <v>71</v>
      </c>
      <c r="H28" s="24" t="s">
        <v>68</v>
      </c>
      <c r="I28" s="29">
        <v>12</v>
      </c>
      <c r="J28" s="54">
        <v>331.44</v>
      </c>
      <c r="K28" s="54">
        <v>82.86</v>
      </c>
      <c r="L28" s="54">
        <v>20.72</v>
      </c>
      <c r="M28" s="54">
        <v>435.02</v>
      </c>
      <c r="N28" s="54">
        <v>82.86</v>
      </c>
      <c r="O28" s="54">
        <v>20.72</v>
      </c>
      <c r="P28" s="54">
        <v>5.18</v>
      </c>
      <c r="Q28" s="54">
        <v>108.76</v>
      </c>
      <c r="R28" s="62">
        <v>1305.12</v>
      </c>
      <c r="S28" s="75"/>
    </row>
    <row r="29" s="1" customFormat="1" ht="37" customHeight="1" spans="1:19">
      <c r="A29" s="24"/>
      <c r="B29" s="76"/>
      <c r="C29" s="76"/>
      <c r="D29" s="24">
        <v>4</v>
      </c>
      <c r="E29" s="74" t="s">
        <v>72</v>
      </c>
      <c r="F29" s="24" t="s">
        <v>32</v>
      </c>
      <c r="G29" s="24" t="s">
        <v>73</v>
      </c>
      <c r="H29" s="24" t="s">
        <v>68</v>
      </c>
      <c r="I29" s="29">
        <v>12</v>
      </c>
      <c r="J29" s="54">
        <v>331.44</v>
      </c>
      <c r="K29" s="54">
        <v>82.86</v>
      </c>
      <c r="L29" s="54">
        <v>20.72</v>
      </c>
      <c r="M29" s="54">
        <v>435.02</v>
      </c>
      <c r="N29" s="54">
        <v>82.86</v>
      </c>
      <c r="O29" s="54">
        <v>20.72</v>
      </c>
      <c r="P29" s="54">
        <v>5.18</v>
      </c>
      <c r="Q29" s="54">
        <v>108.76</v>
      </c>
      <c r="R29" s="62">
        <v>1305.12</v>
      </c>
      <c r="S29" s="75"/>
    </row>
    <row r="30" s="1" customFormat="1" ht="37" customHeight="1" spans="1:19">
      <c r="A30" s="24"/>
      <c r="B30" s="76"/>
      <c r="C30" s="76"/>
      <c r="D30" s="24">
        <v>5</v>
      </c>
      <c r="E30" s="77" t="s">
        <v>74</v>
      </c>
      <c r="F30" s="24" t="s">
        <v>32</v>
      </c>
      <c r="G30" s="24" t="s">
        <v>75</v>
      </c>
      <c r="H30" s="24" t="s">
        <v>68</v>
      </c>
      <c r="I30" s="29">
        <v>12</v>
      </c>
      <c r="J30" s="54">
        <v>331.44</v>
      </c>
      <c r="K30" s="54">
        <v>82.86</v>
      </c>
      <c r="L30" s="54">
        <v>20.72</v>
      </c>
      <c r="M30" s="54">
        <v>435.02</v>
      </c>
      <c r="N30" s="54">
        <v>82.86</v>
      </c>
      <c r="O30" s="54">
        <v>20.72</v>
      </c>
      <c r="P30" s="54">
        <v>5.18</v>
      </c>
      <c r="Q30" s="54">
        <v>108.76</v>
      </c>
      <c r="R30" s="62">
        <v>1305.12</v>
      </c>
      <c r="S30" s="75"/>
    </row>
    <row r="31" s="1" customFormat="1" ht="37" customHeight="1" spans="1:19">
      <c r="A31" s="24"/>
      <c r="B31" s="76"/>
      <c r="C31" s="76"/>
      <c r="D31" s="24">
        <v>6</v>
      </c>
      <c r="E31" s="28" t="s">
        <v>76</v>
      </c>
      <c r="F31" s="24" t="s">
        <v>32</v>
      </c>
      <c r="G31" s="24" t="s">
        <v>77</v>
      </c>
      <c r="H31" s="24" t="s">
        <v>68</v>
      </c>
      <c r="I31" s="29">
        <v>12</v>
      </c>
      <c r="J31" s="54">
        <v>331.44</v>
      </c>
      <c r="K31" s="54">
        <v>82.86</v>
      </c>
      <c r="L31" s="54">
        <v>20.72</v>
      </c>
      <c r="M31" s="54">
        <v>435.02</v>
      </c>
      <c r="N31" s="54">
        <v>82.86</v>
      </c>
      <c r="O31" s="54">
        <v>20.72</v>
      </c>
      <c r="P31" s="54">
        <v>5.18</v>
      </c>
      <c r="Q31" s="54">
        <v>108.76</v>
      </c>
      <c r="R31" s="62">
        <v>1305.12</v>
      </c>
      <c r="S31" s="75"/>
    </row>
    <row r="32" s="1" customFormat="1" ht="37" customHeight="1" spans="1:19">
      <c r="A32" s="24"/>
      <c r="B32" s="76"/>
      <c r="C32" s="76"/>
      <c r="D32" s="24">
        <v>7</v>
      </c>
      <c r="E32" s="28" t="s">
        <v>78</v>
      </c>
      <c r="F32" s="24" t="s">
        <v>32</v>
      </c>
      <c r="G32" s="24" t="s">
        <v>79</v>
      </c>
      <c r="H32" s="24" t="s">
        <v>68</v>
      </c>
      <c r="I32" s="29">
        <v>12</v>
      </c>
      <c r="J32" s="54">
        <v>331.44</v>
      </c>
      <c r="K32" s="54">
        <v>82.86</v>
      </c>
      <c r="L32" s="54">
        <v>20.72</v>
      </c>
      <c r="M32" s="54">
        <v>435.02</v>
      </c>
      <c r="N32" s="54">
        <v>82.86</v>
      </c>
      <c r="O32" s="54">
        <v>20.72</v>
      </c>
      <c r="P32" s="54">
        <v>5.18</v>
      </c>
      <c r="Q32" s="54">
        <v>108.76</v>
      </c>
      <c r="R32" s="62">
        <v>1305.12</v>
      </c>
      <c r="S32" s="75"/>
    </row>
    <row r="33" s="1" customFormat="1" ht="37" customHeight="1" spans="1:19">
      <c r="A33" s="24"/>
      <c r="B33" s="76"/>
      <c r="C33" s="76"/>
      <c r="D33" s="24">
        <v>8</v>
      </c>
      <c r="E33" s="28" t="s">
        <v>80</v>
      </c>
      <c r="F33" s="24" t="s">
        <v>32</v>
      </c>
      <c r="G33" s="24" t="s">
        <v>81</v>
      </c>
      <c r="H33" s="24" t="s">
        <v>68</v>
      </c>
      <c r="I33" s="29">
        <v>12</v>
      </c>
      <c r="J33" s="54">
        <v>331.44</v>
      </c>
      <c r="K33" s="54">
        <v>82.86</v>
      </c>
      <c r="L33" s="54">
        <v>20.72</v>
      </c>
      <c r="M33" s="54">
        <v>435.02</v>
      </c>
      <c r="N33" s="54">
        <v>82.86</v>
      </c>
      <c r="O33" s="54">
        <v>20.72</v>
      </c>
      <c r="P33" s="54">
        <v>5.18</v>
      </c>
      <c r="Q33" s="54">
        <v>108.76</v>
      </c>
      <c r="R33" s="62">
        <v>1305.12</v>
      </c>
      <c r="S33" s="75"/>
    </row>
    <row r="34" s="1" customFormat="1" ht="37" customHeight="1" spans="1:19">
      <c r="A34" s="24"/>
      <c r="B34" s="76"/>
      <c r="C34" s="76"/>
      <c r="D34" s="24">
        <v>9</v>
      </c>
      <c r="E34" s="78" t="s">
        <v>82</v>
      </c>
      <c r="F34" s="24" t="s">
        <v>32</v>
      </c>
      <c r="G34" s="24" t="s">
        <v>73</v>
      </c>
      <c r="H34" s="24" t="s">
        <v>68</v>
      </c>
      <c r="I34" s="29">
        <v>12</v>
      </c>
      <c r="J34" s="54">
        <v>331.44</v>
      </c>
      <c r="K34" s="54">
        <v>82.86</v>
      </c>
      <c r="L34" s="54">
        <v>20.72</v>
      </c>
      <c r="M34" s="54">
        <v>435.02</v>
      </c>
      <c r="N34" s="54">
        <v>82.86</v>
      </c>
      <c r="O34" s="54">
        <v>20.72</v>
      </c>
      <c r="P34" s="54">
        <v>5.18</v>
      </c>
      <c r="Q34" s="54">
        <v>108.76</v>
      </c>
      <c r="R34" s="62">
        <v>1305.12</v>
      </c>
      <c r="S34" s="75"/>
    </row>
    <row r="35" s="1" customFormat="1" ht="37" customHeight="1" spans="1:19">
      <c r="A35" s="24"/>
      <c r="B35" s="76"/>
      <c r="C35" s="76"/>
      <c r="D35" s="24">
        <v>10</v>
      </c>
      <c r="E35" s="28" t="s">
        <v>83</v>
      </c>
      <c r="F35" s="24" t="s">
        <v>32</v>
      </c>
      <c r="G35" s="24" t="s">
        <v>84</v>
      </c>
      <c r="H35" s="24" t="s">
        <v>68</v>
      </c>
      <c r="I35" s="29">
        <v>12</v>
      </c>
      <c r="J35" s="54">
        <v>331.44</v>
      </c>
      <c r="K35" s="54">
        <v>82.86</v>
      </c>
      <c r="L35" s="54">
        <v>20.72</v>
      </c>
      <c r="M35" s="54">
        <v>435.02</v>
      </c>
      <c r="N35" s="54">
        <v>82.86</v>
      </c>
      <c r="O35" s="54">
        <v>20.72</v>
      </c>
      <c r="P35" s="54">
        <v>5.18</v>
      </c>
      <c r="Q35" s="54">
        <v>108.76</v>
      </c>
      <c r="R35" s="62">
        <v>1305.12</v>
      </c>
      <c r="S35" s="75"/>
    </row>
    <row r="36" s="1" customFormat="1" ht="37" customHeight="1" spans="1:19">
      <c r="A36" s="24"/>
      <c r="B36" s="76"/>
      <c r="C36" s="76"/>
      <c r="D36" s="24">
        <v>11</v>
      </c>
      <c r="E36" s="28" t="s">
        <v>85</v>
      </c>
      <c r="F36" s="24" t="s">
        <v>32</v>
      </c>
      <c r="G36" s="24" t="s">
        <v>77</v>
      </c>
      <c r="H36" s="24" t="s">
        <v>68</v>
      </c>
      <c r="I36" s="29">
        <v>12</v>
      </c>
      <c r="J36" s="54">
        <v>331.44</v>
      </c>
      <c r="K36" s="54">
        <v>82.86</v>
      </c>
      <c r="L36" s="54">
        <v>20.72</v>
      </c>
      <c r="M36" s="54">
        <v>435.02</v>
      </c>
      <c r="N36" s="54">
        <v>82.86</v>
      </c>
      <c r="O36" s="54">
        <v>20.72</v>
      </c>
      <c r="P36" s="54">
        <v>5.18</v>
      </c>
      <c r="Q36" s="54">
        <v>108.76</v>
      </c>
      <c r="R36" s="62">
        <v>1305.12</v>
      </c>
      <c r="S36" s="75"/>
    </row>
    <row r="37" s="1" customFormat="1" ht="37" customHeight="1" spans="1:19">
      <c r="A37" s="24"/>
      <c r="B37" s="76"/>
      <c r="C37" s="76"/>
      <c r="D37" s="24">
        <v>12</v>
      </c>
      <c r="E37" s="28" t="s">
        <v>86</v>
      </c>
      <c r="F37" s="24" t="s">
        <v>32</v>
      </c>
      <c r="G37" s="24" t="s">
        <v>77</v>
      </c>
      <c r="H37" s="24" t="s">
        <v>68</v>
      </c>
      <c r="I37" s="29">
        <v>12</v>
      </c>
      <c r="J37" s="54">
        <v>331.44</v>
      </c>
      <c r="K37" s="54">
        <v>82.86</v>
      </c>
      <c r="L37" s="54">
        <v>20.72</v>
      </c>
      <c r="M37" s="54">
        <v>435.02</v>
      </c>
      <c r="N37" s="54">
        <v>82.86</v>
      </c>
      <c r="O37" s="54">
        <v>20.72</v>
      </c>
      <c r="P37" s="54">
        <v>5.18</v>
      </c>
      <c r="Q37" s="54">
        <v>108.76</v>
      </c>
      <c r="R37" s="62">
        <v>1305.12</v>
      </c>
      <c r="S37" s="75"/>
    </row>
    <row r="38" s="1" customFormat="1" ht="26" customHeight="1" spans="1:19">
      <c r="A38" s="24"/>
      <c r="B38" s="76"/>
      <c r="C38" s="76"/>
      <c r="D38" s="61">
        <v>13</v>
      </c>
      <c r="E38" s="74" t="s">
        <v>87</v>
      </c>
      <c r="F38" s="61" t="s">
        <v>35</v>
      </c>
      <c r="G38" s="61" t="s">
        <v>88</v>
      </c>
      <c r="H38" s="24" t="s">
        <v>89</v>
      </c>
      <c r="I38" s="29">
        <v>8</v>
      </c>
      <c r="J38" s="54">
        <v>331.44</v>
      </c>
      <c r="K38" s="54">
        <v>82.86</v>
      </c>
      <c r="L38" s="54">
        <v>20.72</v>
      </c>
      <c r="M38" s="54">
        <v>435.02</v>
      </c>
      <c r="N38" s="54">
        <v>82.86</v>
      </c>
      <c r="O38" s="54">
        <v>20.72</v>
      </c>
      <c r="P38" s="54">
        <v>5.18</v>
      </c>
      <c r="Q38" s="54">
        <v>108.76</v>
      </c>
      <c r="R38" s="62">
        <v>1298.88</v>
      </c>
      <c r="S38" s="79"/>
    </row>
    <row r="39" s="1" customFormat="1" ht="26" customHeight="1" spans="1:19">
      <c r="A39" s="29"/>
      <c r="B39" s="76"/>
      <c r="C39" s="76"/>
      <c r="D39" s="80"/>
      <c r="E39" s="78"/>
      <c r="F39" s="80"/>
      <c r="G39" s="80"/>
      <c r="H39" s="24" t="s">
        <v>90</v>
      </c>
      <c r="I39" s="29">
        <v>4</v>
      </c>
      <c r="J39" s="54">
        <v>331.44</v>
      </c>
      <c r="K39" s="54">
        <v>76.65</v>
      </c>
      <c r="L39" s="54">
        <v>20.72</v>
      </c>
      <c r="M39" s="54">
        <v>428.81</v>
      </c>
      <c r="N39" s="54">
        <v>82.86</v>
      </c>
      <c r="O39" s="54">
        <v>19.16</v>
      </c>
      <c r="P39" s="54">
        <v>5.18</v>
      </c>
      <c r="Q39" s="54">
        <v>107.2</v>
      </c>
      <c r="R39" s="62"/>
      <c r="S39" s="79"/>
    </row>
    <row r="40" s="1" customFormat="1" ht="24" customHeight="1" spans="1:19">
      <c r="A40" s="29"/>
      <c r="B40" s="76"/>
      <c r="C40" s="76"/>
      <c r="D40" s="59">
        <v>14</v>
      </c>
      <c r="E40" s="74" t="s">
        <v>91</v>
      </c>
      <c r="F40" s="59" t="s">
        <v>35</v>
      </c>
      <c r="G40" s="61" t="s">
        <v>88</v>
      </c>
      <c r="H40" s="24" t="s">
        <v>89</v>
      </c>
      <c r="I40" s="29">
        <v>8</v>
      </c>
      <c r="J40" s="54">
        <v>331.44</v>
      </c>
      <c r="K40" s="54">
        <v>82.86</v>
      </c>
      <c r="L40" s="54">
        <v>20.72</v>
      </c>
      <c r="M40" s="54">
        <v>435.02</v>
      </c>
      <c r="N40" s="54">
        <v>82.86</v>
      </c>
      <c r="O40" s="54">
        <v>20.72</v>
      </c>
      <c r="P40" s="54">
        <v>5.18</v>
      </c>
      <c r="Q40" s="54">
        <v>108.76</v>
      </c>
      <c r="R40" s="62">
        <v>1298.88</v>
      </c>
      <c r="S40" s="75"/>
    </row>
    <row r="41" s="2" customFormat="1" ht="24" customHeight="1" spans="1:19">
      <c r="A41" s="24"/>
      <c r="B41" s="76"/>
      <c r="C41" s="76"/>
      <c r="D41" s="72"/>
      <c r="E41" s="78"/>
      <c r="F41" s="72"/>
      <c r="G41" s="80"/>
      <c r="H41" s="24" t="s">
        <v>90</v>
      </c>
      <c r="I41" s="29">
        <v>4</v>
      </c>
      <c r="J41" s="54">
        <v>331.44</v>
      </c>
      <c r="K41" s="54">
        <v>76.65</v>
      </c>
      <c r="L41" s="54">
        <v>20.72</v>
      </c>
      <c r="M41" s="54">
        <v>428.81</v>
      </c>
      <c r="N41" s="54">
        <v>82.86</v>
      </c>
      <c r="O41" s="54">
        <v>19.16</v>
      </c>
      <c r="P41" s="54">
        <v>5.18</v>
      </c>
      <c r="Q41" s="54">
        <v>107.2</v>
      </c>
      <c r="R41" s="62"/>
      <c r="S41" s="75"/>
    </row>
    <row r="42" s="2" customFormat="1" ht="26" customHeight="1" spans="1:19">
      <c r="A42" s="24"/>
      <c r="B42" s="76"/>
      <c r="C42" s="76"/>
      <c r="D42" s="61">
        <v>15</v>
      </c>
      <c r="E42" s="74" t="s">
        <v>92</v>
      </c>
      <c r="F42" s="59" t="s">
        <v>35</v>
      </c>
      <c r="G42" s="61" t="s">
        <v>88</v>
      </c>
      <c r="H42" s="24" t="s">
        <v>89</v>
      </c>
      <c r="I42" s="29">
        <v>8</v>
      </c>
      <c r="J42" s="54">
        <v>331.44</v>
      </c>
      <c r="K42" s="54">
        <v>82.86</v>
      </c>
      <c r="L42" s="54">
        <v>20.72</v>
      </c>
      <c r="M42" s="54">
        <v>435.02</v>
      </c>
      <c r="N42" s="54">
        <v>82.86</v>
      </c>
      <c r="O42" s="54">
        <v>20.72</v>
      </c>
      <c r="P42" s="54">
        <v>5.18</v>
      </c>
      <c r="Q42" s="54">
        <v>108.76</v>
      </c>
      <c r="R42" s="62">
        <v>1298.88</v>
      </c>
      <c r="S42" s="79"/>
    </row>
    <row r="43" s="2" customFormat="1" ht="26" customHeight="1" spans="1:19">
      <c r="A43" s="24"/>
      <c r="B43" s="76"/>
      <c r="C43" s="76"/>
      <c r="D43" s="80"/>
      <c r="E43" s="78"/>
      <c r="F43" s="72"/>
      <c r="G43" s="80"/>
      <c r="H43" s="24" t="s">
        <v>90</v>
      </c>
      <c r="I43" s="29">
        <v>4</v>
      </c>
      <c r="J43" s="54">
        <v>331.44</v>
      </c>
      <c r="K43" s="54">
        <v>76.65</v>
      </c>
      <c r="L43" s="54">
        <v>20.72</v>
      </c>
      <c r="M43" s="54">
        <v>428.81</v>
      </c>
      <c r="N43" s="54">
        <v>82.86</v>
      </c>
      <c r="O43" s="54">
        <v>19.16</v>
      </c>
      <c r="P43" s="54">
        <v>5.18</v>
      </c>
      <c r="Q43" s="54">
        <v>107.2</v>
      </c>
      <c r="R43" s="62"/>
      <c r="S43" s="79"/>
    </row>
    <row r="44" s="2" customFormat="1" ht="24" customHeight="1" spans="1:19">
      <c r="A44" s="24"/>
      <c r="B44" s="76"/>
      <c r="C44" s="76"/>
      <c r="D44" s="61">
        <v>16</v>
      </c>
      <c r="E44" s="74" t="s">
        <v>93</v>
      </c>
      <c r="F44" s="59" t="s">
        <v>35</v>
      </c>
      <c r="G44" s="61" t="s">
        <v>94</v>
      </c>
      <c r="H44" s="24" t="s">
        <v>95</v>
      </c>
      <c r="I44" s="29">
        <v>7</v>
      </c>
      <c r="J44" s="54">
        <v>331.44</v>
      </c>
      <c r="K44" s="54">
        <v>82.86</v>
      </c>
      <c r="L44" s="54">
        <v>20.72</v>
      </c>
      <c r="M44" s="54">
        <v>435.02</v>
      </c>
      <c r="N44" s="54">
        <v>82.86</v>
      </c>
      <c r="O44" s="54">
        <v>20.72</v>
      </c>
      <c r="P44" s="54">
        <v>5.18</v>
      </c>
      <c r="Q44" s="54">
        <v>108.76</v>
      </c>
      <c r="R44" s="62">
        <v>1297.32</v>
      </c>
      <c r="S44" s="79"/>
    </row>
    <row r="45" s="2" customFormat="1" ht="24" customHeight="1" spans="1:19">
      <c r="A45" s="24"/>
      <c r="B45" s="76"/>
      <c r="C45" s="76"/>
      <c r="D45" s="80"/>
      <c r="E45" s="78"/>
      <c r="F45" s="72"/>
      <c r="G45" s="80"/>
      <c r="H45" s="24" t="s">
        <v>52</v>
      </c>
      <c r="I45" s="29">
        <v>5</v>
      </c>
      <c r="J45" s="54">
        <v>331.44</v>
      </c>
      <c r="K45" s="54">
        <v>76.65</v>
      </c>
      <c r="L45" s="54">
        <v>20.72</v>
      </c>
      <c r="M45" s="54">
        <v>428.81</v>
      </c>
      <c r="N45" s="54">
        <v>82.86</v>
      </c>
      <c r="O45" s="54">
        <v>19.16</v>
      </c>
      <c r="P45" s="54">
        <v>5.18</v>
      </c>
      <c r="Q45" s="54">
        <v>107.2</v>
      </c>
      <c r="R45" s="62"/>
      <c r="S45" s="79"/>
    </row>
    <row r="46" s="2" customFormat="1" ht="25" customHeight="1" spans="1:19">
      <c r="A46" s="24"/>
      <c r="B46" s="76"/>
      <c r="C46" s="76"/>
      <c r="D46" s="61">
        <v>17</v>
      </c>
      <c r="E46" s="74" t="s">
        <v>96</v>
      </c>
      <c r="F46" s="59" t="s">
        <v>35</v>
      </c>
      <c r="G46" s="61" t="s">
        <v>94</v>
      </c>
      <c r="H46" s="24" t="s">
        <v>95</v>
      </c>
      <c r="I46" s="29">
        <v>7</v>
      </c>
      <c r="J46" s="54">
        <v>331.44</v>
      </c>
      <c r="K46" s="54">
        <v>82.86</v>
      </c>
      <c r="L46" s="54">
        <v>20.72</v>
      </c>
      <c r="M46" s="54">
        <v>435.02</v>
      </c>
      <c r="N46" s="54">
        <v>82.86</v>
      </c>
      <c r="O46" s="54">
        <v>20.72</v>
      </c>
      <c r="P46" s="54">
        <v>5.18</v>
      </c>
      <c r="Q46" s="54">
        <v>108.76</v>
      </c>
      <c r="R46" s="62">
        <v>1297.32</v>
      </c>
      <c r="S46" s="79"/>
    </row>
    <row r="47" s="2" customFormat="1" ht="25" customHeight="1" spans="1:19">
      <c r="A47" s="24"/>
      <c r="B47" s="76"/>
      <c r="C47" s="76"/>
      <c r="D47" s="80"/>
      <c r="E47" s="78"/>
      <c r="F47" s="72"/>
      <c r="G47" s="80"/>
      <c r="H47" s="24" t="s">
        <v>52</v>
      </c>
      <c r="I47" s="29">
        <v>5</v>
      </c>
      <c r="J47" s="54">
        <v>331.44</v>
      </c>
      <c r="K47" s="54">
        <v>76.65</v>
      </c>
      <c r="L47" s="54">
        <v>20.72</v>
      </c>
      <c r="M47" s="54">
        <v>428.81</v>
      </c>
      <c r="N47" s="54">
        <v>82.86</v>
      </c>
      <c r="O47" s="54">
        <v>19.16</v>
      </c>
      <c r="P47" s="54">
        <v>5.18</v>
      </c>
      <c r="Q47" s="54">
        <v>107.2</v>
      </c>
      <c r="R47" s="62"/>
      <c r="S47" s="79"/>
    </row>
    <row r="48" s="2" customFormat="1" ht="37" customHeight="1" spans="1:19">
      <c r="A48" s="24"/>
      <c r="B48" s="76"/>
      <c r="C48" s="76"/>
      <c r="D48" s="29">
        <v>18</v>
      </c>
      <c r="E48" s="28" t="s">
        <v>97</v>
      </c>
      <c r="F48" s="24" t="s">
        <v>98</v>
      </c>
      <c r="G48" s="24" t="s">
        <v>99</v>
      </c>
      <c r="H48" s="24" t="s">
        <v>100</v>
      </c>
      <c r="I48" s="29">
        <v>2</v>
      </c>
      <c r="J48" s="54">
        <v>331.44</v>
      </c>
      <c r="K48" s="54">
        <v>76.65</v>
      </c>
      <c r="L48" s="54">
        <v>20.72</v>
      </c>
      <c r="M48" s="54">
        <v>428.81</v>
      </c>
      <c r="N48" s="54">
        <v>82.86</v>
      </c>
      <c r="O48" s="54">
        <v>19.16</v>
      </c>
      <c r="P48" s="54">
        <v>5.18</v>
      </c>
      <c r="Q48" s="54">
        <v>107.2</v>
      </c>
      <c r="R48" s="54">
        <v>214.4</v>
      </c>
      <c r="S48" s="81"/>
    </row>
    <row r="49" s="2" customFormat="1" ht="25" customHeight="1" spans="1:19">
      <c r="A49" s="24"/>
      <c r="B49" s="76"/>
      <c r="C49" s="76"/>
      <c r="D49" s="61">
        <v>19</v>
      </c>
      <c r="E49" s="74" t="s">
        <v>101</v>
      </c>
      <c r="F49" s="61" t="s">
        <v>98</v>
      </c>
      <c r="G49" s="61" t="s">
        <v>88</v>
      </c>
      <c r="H49" s="24">
        <v>202603</v>
      </c>
      <c r="I49" s="29">
        <v>1</v>
      </c>
      <c r="J49" s="54">
        <v>331.44</v>
      </c>
      <c r="K49" s="54">
        <v>82.86</v>
      </c>
      <c r="L49" s="54">
        <v>20.72</v>
      </c>
      <c r="M49" s="54">
        <v>435.02</v>
      </c>
      <c r="N49" s="54">
        <v>82.86</v>
      </c>
      <c r="O49" s="54">
        <v>20.72</v>
      </c>
      <c r="P49" s="54">
        <v>5.18</v>
      </c>
      <c r="Q49" s="54">
        <v>108.76</v>
      </c>
      <c r="R49" s="62">
        <v>644.76</v>
      </c>
      <c r="S49" s="82"/>
    </row>
    <row r="50" s="2" customFormat="1" ht="25" customHeight="1" spans="1:19">
      <c r="A50" s="24"/>
      <c r="B50" s="76"/>
      <c r="C50" s="76"/>
      <c r="D50" s="80"/>
      <c r="E50" s="78"/>
      <c r="F50" s="80"/>
      <c r="G50" s="80"/>
      <c r="H50" s="24" t="s">
        <v>52</v>
      </c>
      <c r="I50" s="29">
        <v>5</v>
      </c>
      <c r="J50" s="54">
        <v>331.44</v>
      </c>
      <c r="K50" s="54">
        <v>76.65</v>
      </c>
      <c r="L50" s="54">
        <v>20.72</v>
      </c>
      <c r="M50" s="54">
        <v>428.81</v>
      </c>
      <c r="N50" s="54">
        <v>82.86</v>
      </c>
      <c r="O50" s="54">
        <v>19.16</v>
      </c>
      <c r="P50" s="54">
        <v>5.18</v>
      </c>
      <c r="Q50" s="54">
        <v>107.2</v>
      </c>
      <c r="R50" s="62"/>
      <c r="S50" s="82"/>
    </row>
    <row r="51" s="2" customFormat="1" ht="37" customHeight="1" spans="1:19">
      <c r="A51" s="24"/>
      <c r="B51" s="76"/>
      <c r="C51" s="76"/>
      <c r="D51" s="24">
        <v>20</v>
      </c>
      <c r="E51" s="28" t="s">
        <v>102</v>
      </c>
      <c r="F51" s="24" t="s">
        <v>26</v>
      </c>
      <c r="G51" s="24" t="s">
        <v>67</v>
      </c>
      <c r="H51" s="24" t="s">
        <v>103</v>
      </c>
      <c r="I51" s="29">
        <v>3</v>
      </c>
      <c r="J51" s="54">
        <v>331.44</v>
      </c>
      <c r="K51" s="54">
        <v>82.86</v>
      </c>
      <c r="L51" s="54">
        <v>20.72</v>
      </c>
      <c r="M51" s="54">
        <v>435.02</v>
      </c>
      <c r="N51" s="54">
        <v>82.86</v>
      </c>
      <c r="O51" s="54">
        <v>20.72</v>
      </c>
      <c r="P51" s="54">
        <v>5.18</v>
      </c>
      <c r="Q51" s="54">
        <v>108.76</v>
      </c>
      <c r="R51" s="54">
        <v>326.28</v>
      </c>
      <c r="S51" s="81"/>
    </row>
    <row r="52" s="2" customFormat="1" ht="37" customHeight="1" spans="1:19">
      <c r="A52" s="24"/>
      <c r="B52" s="76"/>
      <c r="C52" s="76"/>
      <c r="D52" s="24">
        <v>21</v>
      </c>
      <c r="E52" s="28" t="s">
        <v>104</v>
      </c>
      <c r="F52" s="24" t="s">
        <v>32</v>
      </c>
      <c r="G52" s="24" t="s">
        <v>77</v>
      </c>
      <c r="H52" s="24" t="s">
        <v>103</v>
      </c>
      <c r="I52" s="29">
        <v>3</v>
      </c>
      <c r="J52" s="54">
        <v>331.44</v>
      </c>
      <c r="K52" s="54">
        <v>82.86</v>
      </c>
      <c r="L52" s="54">
        <v>20.72</v>
      </c>
      <c r="M52" s="54">
        <v>435.02</v>
      </c>
      <c r="N52" s="54">
        <v>82.86</v>
      </c>
      <c r="O52" s="54">
        <v>20.72</v>
      </c>
      <c r="P52" s="54">
        <v>5.18</v>
      </c>
      <c r="Q52" s="54">
        <v>108.76</v>
      </c>
      <c r="R52" s="54">
        <v>326.28</v>
      </c>
      <c r="S52" s="81"/>
    </row>
    <row r="53" s="2" customFormat="1" ht="25" customHeight="1" spans="1:19">
      <c r="A53" s="24"/>
      <c r="B53" s="76"/>
      <c r="C53" s="76"/>
      <c r="D53" s="59">
        <v>22</v>
      </c>
      <c r="E53" s="74" t="s">
        <v>105</v>
      </c>
      <c r="F53" s="61" t="s">
        <v>35</v>
      </c>
      <c r="G53" s="61" t="s">
        <v>88</v>
      </c>
      <c r="H53" s="24" t="s">
        <v>89</v>
      </c>
      <c r="I53" s="29">
        <v>8</v>
      </c>
      <c r="J53" s="54">
        <v>331.44</v>
      </c>
      <c r="K53" s="54">
        <v>82.86</v>
      </c>
      <c r="L53" s="54">
        <v>20.72</v>
      </c>
      <c r="M53" s="54">
        <v>435.02</v>
      </c>
      <c r="N53" s="54">
        <v>82.86</v>
      </c>
      <c r="O53" s="54">
        <v>20.72</v>
      </c>
      <c r="P53" s="54">
        <v>5.18</v>
      </c>
      <c r="Q53" s="54">
        <v>108.76</v>
      </c>
      <c r="R53" s="62">
        <v>977.28</v>
      </c>
      <c r="S53" s="82"/>
    </row>
    <row r="54" s="2" customFormat="1" ht="25" customHeight="1" spans="1:19">
      <c r="A54" s="24"/>
      <c r="B54" s="76"/>
      <c r="C54" s="76"/>
      <c r="D54" s="72"/>
      <c r="E54" s="78"/>
      <c r="F54" s="80"/>
      <c r="G54" s="80"/>
      <c r="H54" s="24">
        <v>202604</v>
      </c>
      <c r="I54" s="24">
        <v>1</v>
      </c>
      <c r="J54" s="54">
        <v>331.44</v>
      </c>
      <c r="K54" s="54">
        <v>76.65</v>
      </c>
      <c r="L54" s="54">
        <v>20.72</v>
      </c>
      <c r="M54" s="54">
        <v>428.81</v>
      </c>
      <c r="N54" s="54">
        <v>82.86</v>
      </c>
      <c r="O54" s="54">
        <v>19.16</v>
      </c>
      <c r="P54" s="54">
        <v>5.18</v>
      </c>
      <c r="Q54" s="54">
        <v>107.2</v>
      </c>
      <c r="R54" s="62"/>
      <c r="S54" s="82"/>
    </row>
    <row r="55" s="1" customFormat="1" ht="29" customHeight="1" spans="1:19">
      <c r="A55" s="24"/>
      <c r="B55" s="80"/>
      <c r="C55" s="80"/>
      <c r="D55" s="35" t="s">
        <v>106</v>
      </c>
      <c r="E55" s="35"/>
      <c r="F55" s="35"/>
      <c r="G55" s="35"/>
      <c r="H55" s="35"/>
      <c r="I55" s="35"/>
      <c r="J55" s="56"/>
      <c r="K55" s="56"/>
      <c r="L55" s="56"/>
      <c r="M55" s="56"/>
      <c r="N55" s="56"/>
      <c r="O55" s="56"/>
      <c r="P55" s="56"/>
      <c r="Q55" s="57"/>
      <c r="R55" s="58">
        <f>SUM(R26:R54)</f>
        <v>24641.72</v>
      </c>
      <c r="S55" s="55"/>
    </row>
    <row r="56" s="1" customFormat="1" ht="24" customHeight="1" spans="1:19">
      <c r="A56" s="83">
        <v>8</v>
      </c>
      <c r="B56" s="84" t="s">
        <v>107</v>
      </c>
      <c r="C56" s="85" t="s">
        <v>24</v>
      </c>
      <c r="D56" s="61">
        <v>1</v>
      </c>
      <c r="E56" s="60" t="s">
        <v>108</v>
      </c>
      <c r="F56" s="61" t="s">
        <v>98</v>
      </c>
      <c r="G56" s="61" t="s">
        <v>109</v>
      </c>
      <c r="H56" s="24" t="s">
        <v>110</v>
      </c>
      <c r="I56" s="29">
        <v>2</v>
      </c>
      <c r="J56" s="54">
        <v>331.44</v>
      </c>
      <c r="K56" s="54">
        <v>82.86</v>
      </c>
      <c r="L56" s="54">
        <v>20.72</v>
      </c>
      <c r="M56" s="54">
        <v>435.02</v>
      </c>
      <c r="N56" s="54">
        <v>82.86</v>
      </c>
      <c r="O56" s="54">
        <v>20.72</v>
      </c>
      <c r="P56" s="54">
        <v>5.18</v>
      </c>
      <c r="Q56" s="54">
        <v>108.76</v>
      </c>
      <c r="R56" s="62">
        <v>753.52</v>
      </c>
      <c r="S56" s="73"/>
    </row>
    <row r="57" s="2" customFormat="1" ht="24" customHeight="1" spans="1:19">
      <c r="A57" s="83"/>
      <c r="B57" s="86"/>
      <c r="C57" s="87"/>
      <c r="D57" s="66"/>
      <c r="E57" s="65"/>
      <c r="F57" s="66"/>
      <c r="G57" s="66"/>
      <c r="H57" s="24" t="s">
        <v>52</v>
      </c>
      <c r="I57" s="24">
        <v>5</v>
      </c>
      <c r="J57" s="54">
        <v>331.44</v>
      </c>
      <c r="K57" s="54">
        <v>76.65</v>
      </c>
      <c r="L57" s="54">
        <v>20.72</v>
      </c>
      <c r="M57" s="54">
        <v>428.81</v>
      </c>
      <c r="N57" s="54">
        <v>82.86</v>
      </c>
      <c r="O57" s="54">
        <v>19.16</v>
      </c>
      <c r="P57" s="54">
        <v>5.18</v>
      </c>
      <c r="Q57" s="54">
        <v>107.2</v>
      </c>
      <c r="R57" s="62"/>
      <c r="S57" s="73"/>
    </row>
    <row r="58" s="1" customFormat="1" ht="34" customHeight="1" spans="1:19">
      <c r="A58" s="88"/>
      <c r="B58" s="89"/>
      <c r="C58" s="90"/>
      <c r="D58" s="35" t="s">
        <v>28</v>
      </c>
      <c r="E58" s="15"/>
      <c r="F58" s="35"/>
      <c r="G58" s="35"/>
      <c r="H58" s="35"/>
      <c r="I58" s="35"/>
      <c r="J58" s="56"/>
      <c r="K58" s="56"/>
      <c r="L58" s="56"/>
      <c r="M58" s="56"/>
      <c r="N58" s="56"/>
      <c r="O58" s="56"/>
      <c r="P58" s="56"/>
      <c r="Q58" s="57"/>
      <c r="R58" s="58">
        <f>SUM(R56:R56)</f>
        <v>753.52</v>
      </c>
      <c r="S58" s="55"/>
    </row>
    <row r="59" s="1" customFormat="1" ht="40" customHeight="1" spans="1:19">
      <c r="A59" s="24">
        <v>9</v>
      </c>
      <c r="B59" s="61" t="s">
        <v>111</v>
      </c>
      <c r="C59" s="61" t="s">
        <v>30</v>
      </c>
      <c r="D59" s="61">
        <v>1</v>
      </c>
      <c r="E59" s="59" t="s">
        <v>112</v>
      </c>
      <c r="F59" s="61" t="s">
        <v>98</v>
      </c>
      <c r="G59" s="61" t="s">
        <v>113</v>
      </c>
      <c r="H59" s="24">
        <v>202608</v>
      </c>
      <c r="I59" s="29">
        <v>1</v>
      </c>
      <c r="J59" s="54">
        <v>331.44</v>
      </c>
      <c r="K59" s="54">
        <v>76.65</v>
      </c>
      <c r="L59" s="54">
        <v>20.72</v>
      </c>
      <c r="M59" s="54">
        <v>428.81</v>
      </c>
      <c r="N59" s="54">
        <v>82.86</v>
      </c>
      <c r="O59" s="54">
        <v>19.16</v>
      </c>
      <c r="P59" s="54">
        <v>5.18</v>
      </c>
      <c r="Q59" s="54">
        <v>107.2</v>
      </c>
      <c r="R59" s="62">
        <v>107.2</v>
      </c>
      <c r="S59" s="75"/>
    </row>
    <row r="60" s="1" customFormat="1" ht="37" customHeight="1" spans="1:19">
      <c r="A60" s="24"/>
      <c r="B60" s="76"/>
      <c r="C60" s="76"/>
      <c r="D60" s="61">
        <v>2</v>
      </c>
      <c r="E60" s="74" t="s">
        <v>114</v>
      </c>
      <c r="F60" s="61" t="s">
        <v>98</v>
      </c>
      <c r="G60" s="61" t="s">
        <v>115</v>
      </c>
      <c r="H60" s="24">
        <v>202608</v>
      </c>
      <c r="I60" s="29">
        <v>1</v>
      </c>
      <c r="J60" s="54">
        <v>331.44</v>
      </c>
      <c r="K60" s="54">
        <v>76.65</v>
      </c>
      <c r="L60" s="54">
        <v>20.72</v>
      </c>
      <c r="M60" s="54">
        <v>428.81</v>
      </c>
      <c r="N60" s="54">
        <v>82.86</v>
      </c>
      <c r="O60" s="54">
        <v>19.16</v>
      </c>
      <c r="P60" s="54">
        <v>5.18</v>
      </c>
      <c r="Q60" s="54">
        <v>107.2</v>
      </c>
      <c r="R60" s="62">
        <v>107.2</v>
      </c>
      <c r="S60" s="75"/>
    </row>
    <row r="61" s="1" customFormat="1" ht="37" customHeight="1" spans="1:19">
      <c r="A61" s="24"/>
      <c r="B61" s="76"/>
      <c r="C61" s="76"/>
      <c r="D61" s="24">
        <v>3</v>
      </c>
      <c r="E61" s="28" t="s">
        <v>116</v>
      </c>
      <c r="F61" s="24" t="s">
        <v>32</v>
      </c>
      <c r="G61" s="24" t="s">
        <v>117</v>
      </c>
      <c r="H61" s="24">
        <v>202608</v>
      </c>
      <c r="I61" s="29">
        <v>1</v>
      </c>
      <c r="J61" s="54">
        <v>331.44</v>
      </c>
      <c r="K61" s="54">
        <v>76.65</v>
      </c>
      <c r="L61" s="54">
        <v>20.72</v>
      </c>
      <c r="M61" s="54">
        <v>428.81</v>
      </c>
      <c r="N61" s="54">
        <v>82.86</v>
      </c>
      <c r="O61" s="54">
        <v>19.16</v>
      </c>
      <c r="P61" s="54">
        <v>5.18</v>
      </c>
      <c r="Q61" s="54">
        <v>107.2</v>
      </c>
      <c r="R61" s="62">
        <v>107.2</v>
      </c>
      <c r="S61" s="75"/>
    </row>
    <row r="62" s="1" customFormat="1" ht="37" customHeight="1" spans="1:19">
      <c r="A62" s="24"/>
      <c r="B62" s="76"/>
      <c r="C62" s="76"/>
      <c r="D62" s="61">
        <v>4</v>
      </c>
      <c r="E62" s="29" t="s">
        <v>118</v>
      </c>
      <c r="F62" s="24" t="s">
        <v>98</v>
      </c>
      <c r="G62" s="24" t="s">
        <v>117</v>
      </c>
      <c r="H62" s="24">
        <v>202608</v>
      </c>
      <c r="I62" s="29">
        <v>1</v>
      </c>
      <c r="J62" s="54">
        <v>331.44</v>
      </c>
      <c r="K62" s="54">
        <v>76.65</v>
      </c>
      <c r="L62" s="54">
        <v>20.72</v>
      </c>
      <c r="M62" s="54">
        <v>428.81</v>
      </c>
      <c r="N62" s="54">
        <v>82.86</v>
      </c>
      <c r="O62" s="54">
        <v>19.16</v>
      </c>
      <c r="P62" s="54">
        <v>5.18</v>
      </c>
      <c r="Q62" s="54">
        <v>107.2</v>
      </c>
      <c r="R62" s="62">
        <v>107.2</v>
      </c>
      <c r="S62" s="75"/>
    </row>
    <row r="63" s="1" customFormat="1" ht="37" customHeight="1" spans="1:19">
      <c r="A63" s="24"/>
      <c r="B63" s="76"/>
      <c r="C63" s="76"/>
      <c r="D63" s="61">
        <v>5</v>
      </c>
      <c r="E63" s="77" t="s">
        <v>119</v>
      </c>
      <c r="F63" s="24" t="s">
        <v>98</v>
      </c>
      <c r="G63" s="24" t="s">
        <v>117</v>
      </c>
      <c r="H63" s="24">
        <v>202608</v>
      </c>
      <c r="I63" s="29">
        <v>1</v>
      </c>
      <c r="J63" s="54">
        <v>331.44</v>
      </c>
      <c r="K63" s="54">
        <v>76.65</v>
      </c>
      <c r="L63" s="54">
        <v>20.72</v>
      </c>
      <c r="M63" s="54">
        <v>428.81</v>
      </c>
      <c r="N63" s="54">
        <v>82.86</v>
      </c>
      <c r="O63" s="54">
        <v>19.16</v>
      </c>
      <c r="P63" s="54">
        <v>5.18</v>
      </c>
      <c r="Q63" s="54">
        <v>107.2</v>
      </c>
      <c r="R63" s="62">
        <v>107.2</v>
      </c>
      <c r="S63" s="75"/>
    </row>
    <row r="64" s="1" customFormat="1" ht="37" customHeight="1" spans="1:19">
      <c r="A64" s="24"/>
      <c r="B64" s="76"/>
      <c r="C64" s="76"/>
      <c r="D64" s="24">
        <v>6</v>
      </c>
      <c r="E64" s="28" t="s">
        <v>120</v>
      </c>
      <c r="F64" s="24" t="s">
        <v>98</v>
      </c>
      <c r="G64" s="24" t="s">
        <v>117</v>
      </c>
      <c r="H64" s="24">
        <v>202608</v>
      </c>
      <c r="I64" s="29">
        <v>1</v>
      </c>
      <c r="J64" s="54">
        <v>331.44</v>
      </c>
      <c r="K64" s="54">
        <v>76.65</v>
      </c>
      <c r="L64" s="54">
        <v>20.72</v>
      </c>
      <c r="M64" s="54">
        <v>428.81</v>
      </c>
      <c r="N64" s="54">
        <v>82.86</v>
      </c>
      <c r="O64" s="54">
        <v>19.16</v>
      </c>
      <c r="P64" s="54">
        <v>5.18</v>
      </c>
      <c r="Q64" s="54">
        <v>107.2</v>
      </c>
      <c r="R64" s="62">
        <v>107.2</v>
      </c>
      <c r="S64" s="75"/>
    </row>
    <row r="65" s="1" customFormat="1" ht="37" customHeight="1" spans="1:19">
      <c r="A65" s="24"/>
      <c r="B65" s="76"/>
      <c r="C65" s="76"/>
      <c r="D65" s="61">
        <v>7</v>
      </c>
      <c r="E65" s="29" t="s">
        <v>121</v>
      </c>
      <c r="F65" s="24" t="s">
        <v>98</v>
      </c>
      <c r="G65" s="24" t="s">
        <v>122</v>
      </c>
      <c r="H65" s="24">
        <v>202608</v>
      </c>
      <c r="I65" s="29">
        <v>1</v>
      </c>
      <c r="J65" s="54">
        <v>331.44</v>
      </c>
      <c r="K65" s="54">
        <v>76.65</v>
      </c>
      <c r="L65" s="54">
        <v>20.72</v>
      </c>
      <c r="M65" s="54">
        <v>428.81</v>
      </c>
      <c r="N65" s="54">
        <v>82.86</v>
      </c>
      <c r="O65" s="54">
        <v>19.16</v>
      </c>
      <c r="P65" s="54">
        <v>5.18</v>
      </c>
      <c r="Q65" s="54">
        <v>107.2</v>
      </c>
      <c r="R65" s="62">
        <v>107.2</v>
      </c>
      <c r="S65" s="75"/>
    </row>
    <row r="66" s="1" customFormat="1" ht="37" customHeight="1" spans="1:19">
      <c r="A66" s="24"/>
      <c r="B66" s="76"/>
      <c r="C66" s="76"/>
      <c r="D66" s="61">
        <v>8</v>
      </c>
      <c r="E66" s="28" t="s">
        <v>123</v>
      </c>
      <c r="F66" s="24" t="s">
        <v>98</v>
      </c>
      <c r="G66" s="24" t="s">
        <v>122</v>
      </c>
      <c r="H66" s="24">
        <v>202608</v>
      </c>
      <c r="I66" s="29">
        <v>1</v>
      </c>
      <c r="J66" s="54">
        <v>331.44</v>
      </c>
      <c r="K66" s="54">
        <v>76.65</v>
      </c>
      <c r="L66" s="54">
        <v>20.72</v>
      </c>
      <c r="M66" s="54">
        <v>428.81</v>
      </c>
      <c r="N66" s="54">
        <v>82.86</v>
      </c>
      <c r="O66" s="54">
        <v>19.16</v>
      </c>
      <c r="P66" s="54">
        <v>5.18</v>
      </c>
      <c r="Q66" s="54">
        <v>107.2</v>
      </c>
      <c r="R66" s="62">
        <v>107.2</v>
      </c>
      <c r="S66" s="75"/>
    </row>
    <row r="67" s="1" customFormat="1" ht="37" customHeight="1" spans="1:19">
      <c r="A67" s="24"/>
      <c r="B67" s="76"/>
      <c r="C67" s="76"/>
      <c r="D67" s="24">
        <v>9</v>
      </c>
      <c r="E67" s="72" t="s">
        <v>124</v>
      </c>
      <c r="F67" s="24" t="s">
        <v>98</v>
      </c>
      <c r="G67" s="24" t="s">
        <v>122</v>
      </c>
      <c r="H67" s="24">
        <v>202608</v>
      </c>
      <c r="I67" s="29">
        <v>1</v>
      </c>
      <c r="J67" s="54">
        <v>331.44</v>
      </c>
      <c r="K67" s="54">
        <v>76.65</v>
      </c>
      <c r="L67" s="54">
        <v>20.72</v>
      </c>
      <c r="M67" s="54">
        <v>428.81</v>
      </c>
      <c r="N67" s="54">
        <v>82.86</v>
      </c>
      <c r="O67" s="54">
        <v>19.16</v>
      </c>
      <c r="P67" s="54">
        <v>5.18</v>
      </c>
      <c r="Q67" s="54">
        <v>107.2</v>
      </c>
      <c r="R67" s="62">
        <v>107.2</v>
      </c>
      <c r="S67" s="75"/>
    </row>
    <row r="68" s="1" customFormat="1" ht="37" customHeight="1" spans="1:19">
      <c r="A68" s="24"/>
      <c r="B68" s="76"/>
      <c r="C68" s="76"/>
      <c r="D68" s="61">
        <v>10</v>
      </c>
      <c r="E68" s="28" t="s">
        <v>125</v>
      </c>
      <c r="F68" s="24" t="s">
        <v>98</v>
      </c>
      <c r="G68" s="24" t="s">
        <v>122</v>
      </c>
      <c r="H68" s="24">
        <v>202608</v>
      </c>
      <c r="I68" s="29">
        <v>1</v>
      </c>
      <c r="J68" s="54">
        <v>331.44</v>
      </c>
      <c r="K68" s="54">
        <v>76.65</v>
      </c>
      <c r="L68" s="54">
        <v>20.72</v>
      </c>
      <c r="M68" s="54">
        <v>428.81</v>
      </c>
      <c r="N68" s="54">
        <v>82.86</v>
      </c>
      <c r="O68" s="54">
        <v>19.16</v>
      </c>
      <c r="P68" s="54">
        <v>5.18</v>
      </c>
      <c r="Q68" s="54">
        <v>107.2</v>
      </c>
      <c r="R68" s="62">
        <v>107.2</v>
      </c>
      <c r="S68" s="75"/>
    </row>
    <row r="69" s="1" customFormat="1" ht="37" customHeight="1" spans="1:19">
      <c r="A69" s="24"/>
      <c r="B69" s="76"/>
      <c r="C69" s="76"/>
      <c r="D69" s="61">
        <v>11</v>
      </c>
      <c r="E69" s="28" t="s">
        <v>126</v>
      </c>
      <c r="F69" s="24" t="s">
        <v>98</v>
      </c>
      <c r="G69" s="24" t="s">
        <v>127</v>
      </c>
      <c r="H69" s="24">
        <v>202608</v>
      </c>
      <c r="I69" s="29">
        <v>1</v>
      </c>
      <c r="J69" s="54">
        <v>331.44</v>
      </c>
      <c r="K69" s="54">
        <v>76.65</v>
      </c>
      <c r="L69" s="54">
        <v>20.72</v>
      </c>
      <c r="M69" s="54">
        <v>428.81</v>
      </c>
      <c r="N69" s="54">
        <v>82.86</v>
      </c>
      <c r="O69" s="54">
        <v>19.16</v>
      </c>
      <c r="P69" s="54">
        <v>5.18</v>
      </c>
      <c r="Q69" s="54">
        <v>107.2</v>
      </c>
      <c r="R69" s="62">
        <v>107.2</v>
      </c>
      <c r="S69" s="75"/>
    </row>
    <row r="70" s="1" customFormat="1" ht="37" customHeight="1" spans="1:19">
      <c r="A70" s="24"/>
      <c r="B70" s="76"/>
      <c r="C70" s="76"/>
      <c r="D70" s="24">
        <v>12</v>
      </c>
      <c r="E70" s="28" t="s">
        <v>128</v>
      </c>
      <c r="F70" s="24" t="s">
        <v>98</v>
      </c>
      <c r="G70" s="24" t="s">
        <v>129</v>
      </c>
      <c r="H70" s="24">
        <v>202608</v>
      </c>
      <c r="I70" s="29">
        <v>1</v>
      </c>
      <c r="J70" s="70">
        <v>400</v>
      </c>
      <c r="K70" s="70">
        <v>92.5</v>
      </c>
      <c r="L70" s="70">
        <v>25</v>
      </c>
      <c r="M70" s="70">
        <v>517.5</v>
      </c>
      <c r="N70" s="70">
        <v>100</v>
      </c>
      <c r="O70" s="91">
        <v>23.13</v>
      </c>
      <c r="P70" s="91">
        <v>6.25</v>
      </c>
      <c r="Q70" s="91">
        <v>129.38</v>
      </c>
      <c r="R70" s="91">
        <v>129.38</v>
      </c>
      <c r="S70" s="75"/>
    </row>
    <row r="71" s="1" customFormat="1" ht="37" customHeight="1" spans="1:19">
      <c r="A71" s="24"/>
      <c r="B71" s="76"/>
      <c r="C71" s="76"/>
      <c r="D71" s="61">
        <v>13</v>
      </c>
      <c r="E71" s="28" t="s">
        <v>130</v>
      </c>
      <c r="F71" s="24" t="s">
        <v>131</v>
      </c>
      <c r="G71" s="24" t="s">
        <v>132</v>
      </c>
      <c r="H71" s="24">
        <v>202608</v>
      </c>
      <c r="I71" s="29">
        <v>1</v>
      </c>
      <c r="J71" s="54">
        <v>331.44</v>
      </c>
      <c r="K71" s="54">
        <v>76.65</v>
      </c>
      <c r="L71" s="54">
        <v>20.72</v>
      </c>
      <c r="M71" s="54">
        <v>428.81</v>
      </c>
      <c r="N71" s="54">
        <v>82.86</v>
      </c>
      <c r="O71" s="54">
        <v>19.16</v>
      </c>
      <c r="P71" s="54">
        <v>5.18</v>
      </c>
      <c r="Q71" s="54">
        <v>107.2</v>
      </c>
      <c r="R71" s="62">
        <v>107.2</v>
      </c>
      <c r="S71" s="75"/>
    </row>
    <row r="72" s="1" customFormat="1" ht="37" customHeight="1" spans="1:19">
      <c r="A72" s="29"/>
      <c r="B72" s="76"/>
      <c r="C72" s="76"/>
      <c r="D72" s="61">
        <v>14</v>
      </c>
      <c r="E72" s="28" t="s">
        <v>133</v>
      </c>
      <c r="F72" s="24" t="s">
        <v>131</v>
      </c>
      <c r="G72" s="24" t="s">
        <v>132</v>
      </c>
      <c r="H72" s="24">
        <v>202608</v>
      </c>
      <c r="I72" s="29">
        <v>1</v>
      </c>
      <c r="J72" s="54">
        <v>331.44</v>
      </c>
      <c r="K72" s="54">
        <v>76.65</v>
      </c>
      <c r="L72" s="54">
        <v>20.72</v>
      </c>
      <c r="M72" s="54">
        <v>428.81</v>
      </c>
      <c r="N72" s="54">
        <v>82.86</v>
      </c>
      <c r="O72" s="54">
        <v>19.16</v>
      </c>
      <c r="P72" s="54">
        <v>5.18</v>
      </c>
      <c r="Q72" s="54">
        <v>107.2</v>
      </c>
      <c r="R72" s="62">
        <v>107.2</v>
      </c>
      <c r="S72" s="75"/>
    </row>
    <row r="73" s="2" customFormat="1" ht="37" customHeight="1" spans="1:19">
      <c r="A73" s="24"/>
      <c r="B73" s="76"/>
      <c r="C73" s="76"/>
      <c r="D73" s="24">
        <v>15</v>
      </c>
      <c r="E73" s="28" t="s">
        <v>134</v>
      </c>
      <c r="F73" s="24" t="s">
        <v>131</v>
      </c>
      <c r="G73" s="24" t="s">
        <v>132</v>
      </c>
      <c r="H73" s="24">
        <v>202608</v>
      </c>
      <c r="I73" s="29">
        <v>1</v>
      </c>
      <c r="J73" s="54">
        <v>331.44</v>
      </c>
      <c r="K73" s="54">
        <v>76.65</v>
      </c>
      <c r="L73" s="54">
        <v>20.72</v>
      </c>
      <c r="M73" s="54">
        <v>428.81</v>
      </c>
      <c r="N73" s="54">
        <v>82.86</v>
      </c>
      <c r="O73" s="54">
        <v>19.16</v>
      </c>
      <c r="P73" s="54">
        <v>5.18</v>
      </c>
      <c r="Q73" s="54">
        <v>107.2</v>
      </c>
      <c r="R73" s="62">
        <v>107.2</v>
      </c>
      <c r="S73" s="81"/>
    </row>
    <row r="74" s="2" customFormat="1" ht="37" customHeight="1" spans="1:19">
      <c r="A74" s="24"/>
      <c r="B74" s="76"/>
      <c r="C74" s="76"/>
      <c r="D74" s="61">
        <v>16</v>
      </c>
      <c r="E74" s="28" t="s">
        <v>135</v>
      </c>
      <c r="F74" s="24" t="s">
        <v>131</v>
      </c>
      <c r="G74" s="24" t="s">
        <v>132</v>
      </c>
      <c r="H74" s="24">
        <v>202608</v>
      </c>
      <c r="I74" s="29">
        <v>1</v>
      </c>
      <c r="J74" s="54">
        <v>331.44</v>
      </c>
      <c r="K74" s="54">
        <v>76.65</v>
      </c>
      <c r="L74" s="54">
        <v>20.72</v>
      </c>
      <c r="M74" s="54">
        <v>428.81</v>
      </c>
      <c r="N74" s="54">
        <v>82.86</v>
      </c>
      <c r="O74" s="54">
        <v>19.16</v>
      </c>
      <c r="P74" s="54">
        <v>5.18</v>
      </c>
      <c r="Q74" s="54">
        <v>107.2</v>
      </c>
      <c r="R74" s="62">
        <v>107.2</v>
      </c>
      <c r="S74" s="81"/>
    </row>
    <row r="75" s="2" customFormat="1" ht="37" customHeight="1" spans="1:19">
      <c r="A75" s="24"/>
      <c r="B75" s="76"/>
      <c r="C75" s="76"/>
      <c r="D75" s="61">
        <v>17</v>
      </c>
      <c r="E75" s="28" t="s">
        <v>136</v>
      </c>
      <c r="F75" s="24" t="s">
        <v>131</v>
      </c>
      <c r="G75" s="24" t="s">
        <v>132</v>
      </c>
      <c r="H75" s="24">
        <v>202608</v>
      </c>
      <c r="I75" s="29">
        <v>1</v>
      </c>
      <c r="J75" s="54">
        <v>331.44</v>
      </c>
      <c r="K75" s="54">
        <v>76.65</v>
      </c>
      <c r="L75" s="54">
        <v>20.72</v>
      </c>
      <c r="M75" s="54">
        <v>428.81</v>
      </c>
      <c r="N75" s="54">
        <v>82.86</v>
      </c>
      <c r="O75" s="54">
        <v>19.16</v>
      </c>
      <c r="P75" s="54">
        <v>5.18</v>
      </c>
      <c r="Q75" s="54">
        <v>107.2</v>
      </c>
      <c r="R75" s="62">
        <v>107.2</v>
      </c>
      <c r="S75" s="81"/>
    </row>
    <row r="76" s="2" customFormat="1" ht="37" customHeight="1" spans="1:19">
      <c r="A76" s="24"/>
      <c r="B76" s="76"/>
      <c r="C76" s="76"/>
      <c r="D76" s="24">
        <v>18</v>
      </c>
      <c r="E76" s="28" t="s">
        <v>137</v>
      </c>
      <c r="F76" s="24" t="s">
        <v>131</v>
      </c>
      <c r="G76" s="24" t="s">
        <v>132</v>
      </c>
      <c r="H76" s="24">
        <v>202608</v>
      </c>
      <c r="I76" s="29">
        <v>1</v>
      </c>
      <c r="J76" s="54">
        <v>331.44</v>
      </c>
      <c r="K76" s="54">
        <v>76.65</v>
      </c>
      <c r="L76" s="54">
        <v>20.72</v>
      </c>
      <c r="M76" s="54">
        <v>428.81</v>
      </c>
      <c r="N76" s="54">
        <v>82.86</v>
      </c>
      <c r="O76" s="54">
        <v>19.16</v>
      </c>
      <c r="P76" s="54">
        <v>5.18</v>
      </c>
      <c r="Q76" s="54">
        <v>107.2</v>
      </c>
      <c r="R76" s="62">
        <v>107.2</v>
      </c>
      <c r="S76" s="81"/>
    </row>
    <row r="77" s="2" customFormat="1" ht="37" customHeight="1" spans="1:19">
      <c r="A77" s="24"/>
      <c r="B77" s="76"/>
      <c r="C77" s="76"/>
      <c r="D77" s="61">
        <v>19</v>
      </c>
      <c r="E77" s="28" t="s">
        <v>138</v>
      </c>
      <c r="F77" s="24" t="s">
        <v>131</v>
      </c>
      <c r="G77" s="24" t="s">
        <v>132</v>
      </c>
      <c r="H77" s="24">
        <v>202608</v>
      </c>
      <c r="I77" s="29">
        <v>1</v>
      </c>
      <c r="J77" s="54">
        <v>331.44</v>
      </c>
      <c r="K77" s="54">
        <v>76.65</v>
      </c>
      <c r="L77" s="54">
        <v>20.72</v>
      </c>
      <c r="M77" s="54">
        <v>428.81</v>
      </c>
      <c r="N77" s="54">
        <v>82.86</v>
      </c>
      <c r="O77" s="54">
        <v>19.16</v>
      </c>
      <c r="P77" s="54">
        <v>5.18</v>
      </c>
      <c r="Q77" s="54">
        <v>107.2</v>
      </c>
      <c r="R77" s="62">
        <v>107.2</v>
      </c>
      <c r="S77" s="81"/>
    </row>
    <row r="78" s="2" customFormat="1" ht="37" customHeight="1" spans="1:19">
      <c r="A78" s="24"/>
      <c r="B78" s="76"/>
      <c r="C78" s="76"/>
      <c r="D78" s="61">
        <v>20</v>
      </c>
      <c r="E78" s="28" t="s">
        <v>139</v>
      </c>
      <c r="F78" s="24" t="s">
        <v>131</v>
      </c>
      <c r="G78" s="24" t="s">
        <v>140</v>
      </c>
      <c r="H78" s="24">
        <v>202608</v>
      </c>
      <c r="I78" s="29">
        <v>1</v>
      </c>
      <c r="J78" s="54">
        <v>331.44</v>
      </c>
      <c r="K78" s="54">
        <v>76.65</v>
      </c>
      <c r="L78" s="54">
        <v>20.72</v>
      </c>
      <c r="M78" s="54">
        <v>428.81</v>
      </c>
      <c r="N78" s="54">
        <v>82.86</v>
      </c>
      <c r="O78" s="54">
        <v>19.16</v>
      </c>
      <c r="P78" s="54">
        <v>5.18</v>
      </c>
      <c r="Q78" s="54">
        <v>107.2</v>
      </c>
      <c r="R78" s="62">
        <v>107.2</v>
      </c>
      <c r="S78" s="81"/>
    </row>
    <row r="79" s="2" customFormat="1" ht="37" customHeight="1" spans="1:19">
      <c r="A79" s="24"/>
      <c r="B79" s="76"/>
      <c r="C79" s="76"/>
      <c r="D79" s="24">
        <v>21</v>
      </c>
      <c r="E79" s="28" t="s">
        <v>141</v>
      </c>
      <c r="F79" s="24" t="s">
        <v>131</v>
      </c>
      <c r="G79" s="24" t="s">
        <v>142</v>
      </c>
      <c r="H79" s="24">
        <v>202608</v>
      </c>
      <c r="I79" s="29">
        <v>1</v>
      </c>
      <c r="J79" s="54">
        <v>331.44</v>
      </c>
      <c r="K79" s="54">
        <v>76.65</v>
      </c>
      <c r="L79" s="54">
        <v>20.72</v>
      </c>
      <c r="M79" s="54">
        <v>428.81</v>
      </c>
      <c r="N79" s="54">
        <v>82.86</v>
      </c>
      <c r="O79" s="54">
        <v>19.16</v>
      </c>
      <c r="P79" s="54">
        <v>5.18</v>
      </c>
      <c r="Q79" s="54">
        <v>107.2</v>
      </c>
      <c r="R79" s="62">
        <v>107.2</v>
      </c>
      <c r="S79" s="81"/>
    </row>
    <row r="80" s="2" customFormat="1" ht="37" customHeight="1" spans="1:19">
      <c r="A80" s="24"/>
      <c r="B80" s="76"/>
      <c r="C80" s="76"/>
      <c r="D80" s="61">
        <v>22</v>
      </c>
      <c r="E80" s="28" t="s">
        <v>143</v>
      </c>
      <c r="F80" s="24" t="s">
        <v>131</v>
      </c>
      <c r="G80" s="24" t="s">
        <v>142</v>
      </c>
      <c r="H80" s="24">
        <v>202608</v>
      </c>
      <c r="I80" s="29">
        <v>1</v>
      </c>
      <c r="J80" s="54">
        <v>331.44</v>
      </c>
      <c r="K80" s="54">
        <v>76.65</v>
      </c>
      <c r="L80" s="54">
        <v>20.72</v>
      </c>
      <c r="M80" s="54">
        <v>428.81</v>
      </c>
      <c r="N80" s="54">
        <v>82.86</v>
      </c>
      <c r="O80" s="54">
        <v>19.16</v>
      </c>
      <c r="P80" s="54">
        <v>5.18</v>
      </c>
      <c r="Q80" s="54">
        <v>107.2</v>
      </c>
      <c r="R80" s="62">
        <v>107.2</v>
      </c>
      <c r="S80" s="81"/>
    </row>
    <row r="81" s="2" customFormat="1" ht="37" customHeight="1" spans="1:19">
      <c r="A81" s="24"/>
      <c r="B81" s="76"/>
      <c r="C81" s="76"/>
      <c r="D81" s="61">
        <v>23</v>
      </c>
      <c r="E81" s="28" t="s">
        <v>144</v>
      </c>
      <c r="F81" s="24" t="s">
        <v>131</v>
      </c>
      <c r="G81" s="24" t="s">
        <v>142</v>
      </c>
      <c r="H81" s="24">
        <v>202608</v>
      </c>
      <c r="I81" s="29">
        <v>1</v>
      </c>
      <c r="J81" s="54">
        <v>331.44</v>
      </c>
      <c r="K81" s="54">
        <v>76.65</v>
      </c>
      <c r="L81" s="54">
        <v>20.72</v>
      </c>
      <c r="M81" s="54">
        <v>428.81</v>
      </c>
      <c r="N81" s="54">
        <v>82.86</v>
      </c>
      <c r="O81" s="54">
        <v>19.16</v>
      </c>
      <c r="P81" s="54">
        <v>5.18</v>
      </c>
      <c r="Q81" s="54">
        <v>107.2</v>
      </c>
      <c r="R81" s="62">
        <v>107.2</v>
      </c>
      <c r="S81" s="81"/>
    </row>
    <row r="82" s="2" customFormat="1" ht="37" customHeight="1" spans="1:19">
      <c r="A82" s="24"/>
      <c r="B82" s="76"/>
      <c r="C82" s="76"/>
      <c r="D82" s="24">
        <v>24</v>
      </c>
      <c r="E82" s="28" t="s">
        <v>145</v>
      </c>
      <c r="F82" s="24" t="s">
        <v>131</v>
      </c>
      <c r="G82" s="24" t="s">
        <v>132</v>
      </c>
      <c r="H82" s="24">
        <v>202608</v>
      </c>
      <c r="I82" s="29">
        <v>1</v>
      </c>
      <c r="J82" s="54">
        <v>331.44</v>
      </c>
      <c r="K82" s="54">
        <v>76.65</v>
      </c>
      <c r="L82" s="54">
        <v>20.72</v>
      </c>
      <c r="M82" s="54">
        <v>428.81</v>
      </c>
      <c r="N82" s="54">
        <v>82.86</v>
      </c>
      <c r="O82" s="54">
        <v>19.16</v>
      </c>
      <c r="P82" s="54">
        <v>5.18</v>
      </c>
      <c r="Q82" s="54">
        <v>107.2</v>
      </c>
      <c r="R82" s="62">
        <v>107.2</v>
      </c>
      <c r="S82" s="81"/>
    </row>
    <row r="83" s="2" customFormat="1" ht="37" customHeight="1" spans="1:19">
      <c r="A83" s="24"/>
      <c r="B83" s="76"/>
      <c r="C83" s="76"/>
      <c r="D83" s="61">
        <v>25</v>
      </c>
      <c r="E83" s="28" t="s">
        <v>146</v>
      </c>
      <c r="F83" s="24" t="s">
        <v>131</v>
      </c>
      <c r="G83" s="24" t="s">
        <v>132</v>
      </c>
      <c r="H83" s="24">
        <v>202608</v>
      </c>
      <c r="I83" s="29">
        <v>1</v>
      </c>
      <c r="J83" s="54">
        <v>331.44</v>
      </c>
      <c r="K83" s="54">
        <v>76.65</v>
      </c>
      <c r="L83" s="54">
        <v>20.72</v>
      </c>
      <c r="M83" s="54">
        <v>428.81</v>
      </c>
      <c r="N83" s="54">
        <v>82.86</v>
      </c>
      <c r="O83" s="54">
        <v>19.16</v>
      </c>
      <c r="P83" s="54">
        <v>5.18</v>
      </c>
      <c r="Q83" s="54">
        <v>107.2</v>
      </c>
      <c r="R83" s="62">
        <v>107.2</v>
      </c>
      <c r="S83" s="81"/>
    </row>
    <row r="84" s="2" customFormat="1" ht="37" customHeight="1" spans="1:19">
      <c r="A84" s="24"/>
      <c r="B84" s="76"/>
      <c r="C84" s="76"/>
      <c r="D84" s="61">
        <v>26</v>
      </c>
      <c r="E84" s="28" t="s">
        <v>147</v>
      </c>
      <c r="F84" s="24" t="s">
        <v>131</v>
      </c>
      <c r="G84" s="24" t="s">
        <v>132</v>
      </c>
      <c r="H84" s="24">
        <v>202608</v>
      </c>
      <c r="I84" s="29">
        <v>1</v>
      </c>
      <c r="J84" s="54">
        <v>331.44</v>
      </c>
      <c r="K84" s="54">
        <v>76.65</v>
      </c>
      <c r="L84" s="54">
        <v>20.72</v>
      </c>
      <c r="M84" s="54">
        <v>428.81</v>
      </c>
      <c r="N84" s="54">
        <v>82.86</v>
      </c>
      <c r="O84" s="54">
        <v>19.16</v>
      </c>
      <c r="P84" s="54">
        <v>5.18</v>
      </c>
      <c r="Q84" s="54">
        <v>107.2</v>
      </c>
      <c r="R84" s="62">
        <v>107.2</v>
      </c>
      <c r="S84" s="81"/>
    </row>
    <row r="85" s="2" customFormat="1" ht="37" customHeight="1" spans="1:19">
      <c r="A85" s="24"/>
      <c r="B85" s="76"/>
      <c r="C85" s="76"/>
      <c r="D85" s="24">
        <v>27</v>
      </c>
      <c r="E85" s="28" t="s">
        <v>148</v>
      </c>
      <c r="F85" s="24" t="s">
        <v>131</v>
      </c>
      <c r="G85" s="24" t="s">
        <v>142</v>
      </c>
      <c r="H85" s="24">
        <v>202608</v>
      </c>
      <c r="I85" s="29">
        <v>1</v>
      </c>
      <c r="J85" s="54">
        <v>331.44</v>
      </c>
      <c r="K85" s="54">
        <v>76.65</v>
      </c>
      <c r="L85" s="54">
        <v>20.72</v>
      </c>
      <c r="M85" s="54">
        <v>428.81</v>
      </c>
      <c r="N85" s="54">
        <v>82.86</v>
      </c>
      <c r="O85" s="54">
        <v>19.16</v>
      </c>
      <c r="P85" s="54">
        <v>5.18</v>
      </c>
      <c r="Q85" s="54">
        <v>107.2</v>
      </c>
      <c r="R85" s="62">
        <v>107.2</v>
      </c>
      <c r="S85" s="81"/>
    </row>
    <row r="86" s="2" customFormat="1" ht="37" customHeight="1" spans="1:19">
      <c r="A86" s="24"/>
      <c r="B86" s="76"/>
      <c r="C86" s="76"/>
      <c r="D86" s="61">
        <v>28</v>
      </c>
      <c r="E86" s="28" t="s">
        <v>149</v>
      </c>
      <c r="F86" s="24" t="s">
        <v>131</v>
      </c>
      <c r="G86" s="24" t="s">
        <v>142</v>
      </c>
      <c r="H86" s="24">
        <v>202608</v>
      </c>
      <c r="I86" s="29">
        <v>1</v>
      </c>
      <c r="J86" s="54">
        <v>331.44</v>
      </c>
      <c r="K86" s="54">
        <v>76.65</v>
      </c>
      <c r="L86" s="54">
        <v>20.72</v>
      </c>
      <c r="M86" s="54">
        <v>428.81</v>
      </c>
      <c r="N86" s="54">
        <v>82.86</v>
      </c>
      <c r="O86" s="54">
        <v>19.16</v>
      </c>
      <c r="P86" s="54">
        <v>5.18</v>
      </c>
      <c r="Q86" s="54">
        <v>107.2</v>
      </c>
      <c r="R86" s="62">
        <v>107.2</v>
      </c>
      <c r="S86" s="81"/>
    </row>
    <row r="87" s="2" customFormat="1" ht="37" customHeight="1" spans="1:19">
      <c r="A87" s="24"/>
      <c r="B87" s="76"/>
      <c r="C87" s="76"/>
      <c r="D87" s="61">
        <v>29</v>
      </c>
      <c r="E87" s="28" t="s">
        <v>150</v>
      </c>
      <c r="F87" s="24" t="s">
        <v>131</v>
      </c>
      <c r="G87" s="24" t="s">
        <v>132</v>
      </c>
      <c r="H87" s="24">
        <v>202608</v>
      </c>
      <c r="I87" s="29">
        <v>1</v>
      </c>
      <c r="J87" s="54">
        <v>331.44</v>
      </c>
      <c r="K87" s="54">
        <v>76.65</v>
      </c>
      <c r="L87" s="54">
        <v>20.72</v>
      </c>
      <c r="M87" s="54">
        <v>428.81</v>
      </c>
      <c r="N87" s="54">
        <v>82.86</v>
      </c>
      <c r="O87" s="54">
        <v>19.16</v>
      </c>
      <c r="P87" s="54">
        <v>5.18</v>
      </c>
      <c r="Q87" s="54">
        <v>107.2</v>
      </c>
      <c r="R87" s="62">
        <v>107.2</v>
      </c>
      <c r="S87" s="81"/>
    </row>
    <row r="88" s="2" customFormat="1" ht="37" customHeight="1" spans="1:19">
      <c r="A88" s="24"/>
      <c r="B88" s="76"/>
      <c r="C88" s="76"/>
      <c r="D88" s="24">
        <v>30</v>
      </c>
      <c r="E88" s="28" t="s">
        <v>151</v>
      </c>
      <c r="F88" s="24" t="s">
        <v>131</v>
      </c>
      <c r="G88" s="24" t="s">
        <v>132</v>
      </c>
      <c r="H88" s="24">
        <v>202608</v>
      </c>
      <c r="I88" s="29">
        <v>1</v>
      </c>
      <c r="J88" s="54">
        <v>331.44</v>
      </c>
      <c r="K88" s="54">
        <v>76.65</v>
      </c>
      <c r="L88" s="54">
        <v>20.72</v>
      </c>
      <c r="M88" s="54">
        <v>428.81</v>
      </c>
      <c r="N88" s="54">
        <v>82.86</v>
      </c>
      <c r="O88" s="54">
        <v>19.16</v>
      </c>
      <c r="P88" s="54">
        <v>5.18</v>
      </c>
      <c r="Q88" s="54">
        <v>107.2</v>
      </c>
      <c r="R88" s="62">
        <v>107.2</v>
      </c>
      <c r="S88" s="81"/>
    </row>
    <row r="89" s="2" customFormat="1" ht="37" customHeight="1" spans="1:19">
      <c r="A89" s="24"/>
      <c r="B89" s="76"/>
      <c r="C89" s="76"/>
      <c r="D89" s="61">
        <v>31</v>
      </c>
      <c r="E89" s="28" t="s">
        <v>152</v>
      </c>
      <c r="F89" s="24" t="s">
        <v>131</v>
      </c>
      <c r="G89" s="24" t="s">
        <v>132</v>
      </c>
      <c r="H89" s="24">
        <v>202608</v>
      </c>
      <c r="I89" s="29">
        <v>1</v>
      </c>
      <c r="J89" s="54">
        <v>331.44</v>
      </c>
      <c r="K89" s="54">
        <v>76.65</v>
      </c>
      <c r="L89" s="54">
        <v>20.72</v>
      </c>
      <c r="M89" s="54">
        <v>428.81</v>
      </c>
      <c r="N89" s="54">
        <v>82.86</v>
      </c>
      <c r="O89" s="54">
        <v>19.16</v>
      </c>
      <c r="P89" s="54">
        <v>5.18</v>
      </c>
      <c r="Q89" s="54">
        <v>107.2</v>
      </c>
      <c r="R89" s="62">
        <v>107.2</v>
      </c>
      <c r="S89" s="81"/>
    </row>
    <row r="90" s="2" customFormat="1" ht="37" customHeight="1" spans="1:19">
      <c r="A90" s="24"/>
      <c r="B90" s="76"/>
      <c r="C90" s="76"/>
      <c r="D90" s="61">
        <v>32</v>
      </c>
      <c r="E90" s="28" t="s">
        <v>153</v>
      </c>
      <c r="F90" s="24" t="s">
        <v>131</v>
      </c>
      <c r="G90" s="24" t="s">
        <v>142</v>
      </c>
      <c r="H90" s="24">
        <v>202608</v>
      </c>
      <c r="I90" s="29">
        <v>1</v>
      </c>
      <c r="J90" s="54">
        <v>331.44</v>
      </c>
      <c r="K90" s="54">
        <v>76.65</v>
      </c>
      <c r="L90" s="54">
        <v>20.72</v>
      </c>
      <c r="M90" s="54">
        <v>428.81</v>
      </c>
      <c r="N90" s="54">
        <v>82.86</v>
      </c>
      <c r="O90" s="54">
        <v>19.16</v>
      </c>
      <c r="P90" s="54">
        <v>5.18</v>
      </c>
      <c r="Q90" s="54">
        <v>107.2</v>
      </c>
      <c r="R90" s="62">
        <v>107.2</v>
      </c>
      <c r="S90" s="81"/>
    </row>
    <row r="91" s="2" customFormat="1" ht="37" customHeight="1" spans="1:19">
      <c r="A91" s="24"/>
      <c r="B91" s="76"/>
      <c r="C91" s="76"/>
      <c r="D91" s="24">
        <v>33</v>
      </c>
      <c r="E91" s="28" t="s">
        <v>154</v>
      </c>
      <c r="F91" s="24" t="s">
        <v>131</v>
      </c>
      <c r="G91" s="24" t="s">
        <v>142</v>
      </c>
      <c r="H91" s="24">
        <v>202608</v>
      </c>
      <c r="I91" s="29">
        <v>1</v>
      </c>
      <c r="J91" s="54">
        <v>331.44</v>
      </c>
      <c r="K91" s="54">
        <v>76.65</v>
      </c>
      <c r="L91" s="54">
        <v>20.72</v>
      </c>
      <c r="M91" s="54">
        <v>428.81</v>
      </c>
      <c r="N91" s="54">
        <v>82.86</v>
      </c>
      <c r="O91" s="54">
        <v>19.16</v>
      </c>
      <c r="P91" s="54">
        <v>5.18</v>
      </c>
      <c r="Q91" s="54">
        <v>107.2</v>
      </c>
      <c r="R91" s="62">
        <v>107.2</v>
      </c>
      <c r="S91" s="81"/>
    </row>
    <row r="92" s="2" customFormat="1" ht="37" customHeight="1" spans="1:19">
      <c r="A92" s="24"/>
      <c r="B92" s="76"/>
      <c r="C92" s="76"/>
      <c r="D92" s="61">
        <v>34</v>
      </c>
      <c r="E92" s="28" t="s">
        <v>155</v>
      </c>
      <c r="F92" s="24" t="s">
        <v>131</v>
      </c>
      <c r="G92" s="24" t="s">
        <v>132</v>
      </c>
      <c r="H92" s="24">
        <v>202608</v>
      </c>
      <c r="I92" s="29">
        <v>1</v>
      </c>
      <c r="J92" s="54">
        <v>331.44</v>
      </c>
      <c r="K92" s="54">
        <v>76.65</v>
      </c>
      <c r="L92" s="54">
        <v>20.72</v>
      </c>
      <c r="M92" s="54">
        <v>428.81</v>
      </c>
      <c r="N92" s="54">
        <v>82.86</v>
      </c>
      <c r="O92" s="54">
        <v>19.16</v>
      </c>
      <c r="P92" s="54">
        <v>5.18</v>
      </c>
      <c r="Q92" s="54">
        <v>107.2</v>
      </c>
      <c r="R92" s="62">
        <v>107.2</v>
      </c>
      <c r="S92" s="81"/>
    </row>
    <row r="93" s="2" customFormat="1" ht="37" customHeight="1" spans="1:19">
      <c r="A93" s="24"/>
      <c r="B93" s="76"/>
      <c r="C93" s="76"/>
      <c r="D93" s="61">
        <v>35</v>
      </c>
      <c r="E93" s="28" t="s">
        <v>156</v>
      </c>
      <c r="F93" s="24" t="s">
        <v>131</v>
      </c>
      <c r="G93" s="24" t="s">
        <v>142</v>
      </c>
      <c r="H93" s="24">
        <v>202608</v>
      </c>
      <c r="I93" s="29">
        <v>1</v>
      </c>
      <c r="J93" s="54">
        <v>331.44</v>
      </c>
      <c r="K93" s="54">
        <v>76.65</v>
      </c>
      <c r="L93" s="54">
        <v>20.72</v>
      </c>
      <c r="M93" s="54">
        <v>428.81</v>
      </c>
      <c r="N93" s="54">
        <v>82.86</v>
      </c>
      <c r="O93" s="54">
        <v>19.16</v>
      </c>
      <c r="P93" s="54">
        <v>5.18</v>
      </c>
      <c r="Q93" s="54">
        <v>107.2</v>
      </c>
      <c r="R93" s="62">
        <v>107.2</v>
      </c>
      <c r="S93" s="81"/>
    </row>
    <row r="94" s="2" customFormat="1" ht="37" customHeight="1" spans="1:19">
      <c r="A94" s="24"/>
      <c r="B94" s="76"/>
      <c r="C94" s="76"/>
      <c r="D94" s="24">
        <v>36</v>
      </c>
      <c r="E94" s="28" t="s">
        <v>157</v>
      </c>
      <c r="F94" s="24" t="s">
        <v>131</v>
      </c>
      <c r="G94" s="24" t="s">
        <v>142</v>
      </c>
      <c r="H94" s="24">
        <v>202608</v>
      </c>
      <c r="I94" s="29">
        <v>1</v>
      </c>
      <c r="J94" s="54">
        <v>331.44</v>
      </c>
      <c r="K94" s="54">
        <v>76.65</v>
      </c>
      <c r="L94" s="54">
        <v>20.72</v>
      </c>
      <c r="M94" s="54">
        <v>428.81</v>
      </c>
      <c r="N94" s="54">
        <v>82.86</v>
      </c>
      <c r="O94" s="54">
        <v>19.16</v>
      </c>
      <c r="P94" s="54">
        <v>5.18</v>
      </c>
      <c r="Q94" s="54">
        <v>107.2</v>
      </c>
      <c r="R94" s="62">
        <v>107.2</v>
      </c>
      <c r="S94" s="81"/>
    </row>
    <row r="95" s="1" customFormat="1" ht="29" customHeight="1" spans="1:19">
      <c r="A95" s="24"/>
      <c r="B95" s="80"/>
      <c r="C95" s="80"/>
      <c r="D95" s="35" t="s">
        <v>158</v>
      </c>
      <c r="E95" s="35"/>
      <c r="F95" s="35"/>
      <c r="G95" s="35"/>
      <c r="H95" s="35"/>
      <c r="I95" s="35"/>
      <c r="J95" s="56"/>
      <c r="K95" s="56"/>
      <c r="L95" s="56"/>
      <c r="M95" s="56"/>
      <c r="N95" s="56"/>
      <c r="O95" s="56"/>
      <c r="P95" s="56"/>
      <c r="Q95" s="57"/>
      <c r="R95" s="58">
        <f>SUM(R59:R94)</f>
        <v>3881.38</v>
      </c>
      <c r="S95" s="55"/>
    </row>
    <row r="96" s="1" customFormat="1" ht="38" customHeight="1" spans="1:19">
      <c r="A96" s="24">
        <v>10</v>
      </c>
      <c r="B96" s="61" t="s">
        <v>159</v>
      </c>
      <c r="C96" s="24" t="s">
        <v>24</v>
      </c>
      <c r="D96" s="24">
        <v>1</v>
      </c>
      <c r="E96" s="92" t="s">
        <v>160</v>
      </c>
      <c r="F96" s="93" t="s">
        <v>35</v>
      </c>
      <c r="G96" s="93" t="s">
        <v>161</v>
      </c>
      <c r="H96" s="24">
        <v>202608</v>
      </c>
      <c r="I96" s="29">
        <v>1</v>
      </c>
      <c r="J96" s="54">
        <v>373.33</v>
      </c>
      <c r="K96" s="54">
        <v>86.33</v>
      </c>
      <c r="L96" s="54">
        <v>23.33</v>
      </c>
      <c r="M96" s="54">
        <v>482.99</v>
      </c>
      <c r="N96" s="54">
        <v>93.33</v>
      </c>
      <c r="O96" s="54">
        <v>21.58</v>
      </c>
      <c r="P96" s="54">
        <v>5.83</v>
      </c>
      <c r="Q96" s="94">
        <v>120.74</v>
      </c>
      <c r="R96" s="62">
        <v>120.74</v>
      </c>
      <c r="S96" s="75"/>
    </row>
    <row r="97" s="1" customFormat="1" ht="31" customHeight="1" spans="1:19">
      <c r="A97" s="24"/>
      <c r="B97" s="80"/>
      <c r="C97" s="24"/>
      <c r="D97" s="35" t="s">
        <v>28</v>
      </c>
      <c r="E97" s="34"/>
      <c r="F97" s="35"/>
      <c r="G97" s="35"/>
      <c r="H97" s="35"/>
      <c r="I97" s="35"/>
      <c r="J97" s="56"/>
      <c r="K97" s="56"/>
      <c r="L97" s="56"/>
      <c r="M97" s="56"/>
      <c r="N97" s="56"/>
      <c r="O97" s="56"/>
      <c r="P97" s="56"/>
      <c r="Q97" s="57"/>
      <c r="R97" s="58">
        <f>SUM(R96:R96)</f>
        <v>120.74</v>
      </c>
      <c r="S97" s="55"/>
    </row>
    <row r="98" s="1" customFormat="1" ht="36" customHeight="1" spans="1:19">
      <c r="A98" s="95">
        <v>11</v>
      </c>
      <c r="B98" s="50" t="s">
        <v>162</v>
      </c>
      <c r="C98" s="59" t="s">
        <v>24</v>
      </c>
      <c r="D98" s="51">
        <v>1</v>
      </c>
      <c r="E98" s="44" t="s">
        <v>163</v>
      </c>
      <c r="F98" s="53" t="s">
        <v>131</v>
      </c>
      <c r="G98" s="53" t="s">
        <v>164</v>
      </c>
      <c r="H98" s="24">
        <v>202608</v>
      </c>
      <c r="I98" s="29">
        <v>1</v>
      </c>
      <c r="J98" s="54">
        <v>331.44</v>
      </c>
      <c r="K98" s="54">
        <v>76.65</v>
      </c>
      <c r="L98" s="54">
        <v>20.72</v>
      </c>
      <c r="M98" s="54">
        <v>428.81</v>
      </c>
      <c r="N98" s="54">
        <v>82.86</v>
      </c>
      <c r="O98" s="54">
        <v>19.16</v>
      </c>
      <c r="P98" s="54">
        <v>5.18</v>
      </c>
      <c r="Q98" s="54">
        <v>107.2</v>
      </c>
      <c r="R98" s="62">
        <v>107.2</v>
      </c>
      <c r="S98" s="71"/>
    </row>
    <row r="99" s="3" customFormat="1" ht="37" customHeight="1" spans="1:19">
      <c r="A99" s="96"/>
      <c r="B99" s="50"/>
      <c r="C99" s="97"/>
      <c r="D99" s="61">
        <v>2</v>
      </c>
      <c r="E99" s="74" t="s">
        <v>165</v>
      </c>
      <c r="F99" s="61" t="s">
        <v>98</v>
      </c>
      <c r="G99" s="53" t="s">
        <v>164</v>
      </c>
      <c r="H99" s="24">
        <v>202608</v>
      </c>
      <c r="I99" s="29">
        <v>1</v>
      </c>
      <c r="J99" s="54">
        <v>360</v>
      </c>
      <c r="K99" s="54">
        <v>83.25</v>
      </c>
      <c r="L99" s="54">
        <v>22.5</v>
      </c>
      <c r="M99" s="54">
        <v>465.75</v>
      </c>
      <c r="N99" s="54">
        <v>90</v>
      </c>
      <c r="O99" s="54">
        <v>20.81</v>
      </c>
      <c r="P99" s="54">
        <v>5.63</v>
      </c>
      <c r="Q99" s="54">
        <v>116.44</v>
      </c>
      <c r="R99" s="62">
        <v>116.44</v>
      </c>
      <c r="S99" s="79"/>
    </row>
    <row r="100" s="1" customFormat="1" ht="33" customHeight="1" spans="1:19">
      <c r="A100" s="98"/>
      <c r="B100" s="50"/>
      <c r="C100" s="72"/>
      <c r="D100" s="35" t="s">
        <v>54</v>
      </c>
      <c r="E100" s="15"/>
      <c r="F100" s="35"/>
      <c r="G100" s="35"/>
      <c r="H100" s="35"/>
      <c r="I100" s="35"/>
      <c r="J100" s="41"/>
      <c r="K100" s="41"/>
      <c r="L100" s="41"/>
      <c r="M100" s="41"/>
      <c r="N100" s="41"/>
      <c r="O100" s="41"/>
      <c r="P100" s="41"/>
      <c r="Q100" s="57"/>
      <c r="R100" s="58">
        <f>SUM(R98:R99)</f>
        <v>223.64</v>
      </c>
      <c r="S100" s="55"/>
    </row>
    <row r="101" s="1" customFormat="1" ht="36" customHeight="1" spans="1:19">
      <c r="A101" s="95">
        <v>12</v>
      </c>
      <c r="B101" s="50" t="s">
        <v>166</v>
      </c>
      <c r="C101" s="59" t="s">
        <v>30</v>
      </c>
      <c r="D101" s="51">
        <v>1</v>
      </c>
      <c r="E101" s="44" t="s">
        <v>167</v>
      </c>
      <c r="F101" s="53" t="s">
        <v>131</v>
      </c>
      <c r="G101" s="53" t="s">
        <v>168</v>
      </c>
      <c r="H101" s="24" t="s">
        <v>100</v>
      </c>
      <c r="I101" s="29">
        <v>2</v>
      </c>
      <c r="J101" s="54">
        <v>480</v>
      </c>
      <c r="K101" s="54">
        <v>111</v>
      </c>
      <c r="L101" s="54">
        <v>30</v>
      </c>
      <c r="M101" s="54">
        <v>621</v>
      </c>
      <c r="N101" s="54">
        <v>120</v>
      </c>
      <c r="O101" s="54">
        <v>27.75</v>
      </c>
      <c r="P101" s="54">
        <v>7.5</v>
      </c>
      <c r="Q101" s="54">
        <v>155.25</v>
      </c>
      <c r="R101" s="62">
        <v>310.5</v>
      </c>
      <c r="S101" s="71"/>
    </row>
    <row r="102" s="3" customFormat="1" ht="37" customHeight="1" spans="1:19">
      <c r="A102" s="96"/>
      <c r="B102" s="50"/>
      <c r="C102" s="97"/>
      <c r="D102" s="61">
        <v>2</v>
      </c>
      <c r="E102" s="74" t="s">
        <v>169</v>
      </c>
      <c r="F102" s="61" t="s">
        <v>32</v>
      </c>
      <c r="G102" s="53" t="s">
        <v>170</v>
      </c>
      <c r="H102" s="24" t="s">
        <v>171</v>
      </c>
      <c r="I102" s="29">
        <v>4</v>
      </c>
      <c r="J102" s="54">
        <v>331.44</v>
      </c>
      <c r="K102" s="54">
        <v>76.65</v>
      </c>
      <c r="L102" s="54">
        <v>20.72</v>
      </c>
      <c r="M102" s="54">
        <v>428.81</v>
      </c>
      <c r="N102" s="54">
        <v>82.86</v>
      </c>
      <c r="O102" s="54">
        <v>19.16</v>
      </c>
      <c r="P102" s="54">
        <v>5.18</v>
      </c>
      <c r="Q102" s="54">
        <v>107.2</v>
      </c>
      <c r="R102" s="62">
        <v>428.8</v>
      </c>
      <c r="S102" s="79"/>
    </row>
    <row r="103" s="1" customFormat="1" ht="38" customHeight="1" spans="1:19">
      <c r="A103" s="96"/>
      <c r="B103" s="50"/>
      <c r="C103" s="97"/>
      <c r="D103" s="61">
        <v>3</v>
      </c>
      <c r="E103" s="74" t="s">
        <v>172</v>
      </c>
      <c r="F103" s="61" t="s">
        <v>32</v>
      </c>
      <c r="G103" s="53" t="s">
        <v>170</v>
      </c>
      <c r="H103" s="24" t="s">
        <v>171</v>
      </c>
      <c r="I103" s="29">
        <v>4</v>
      </c>
      <c r="J103" s="54">
        <v>331.44</v>
      </c>
      <c r="K103" s="54">
        <v>76.65</v>
      </c>
      <c r="L103" s="54">
        <v>20.72</v>
      </c>
      <c r="M103" s="54">
        <v>428.81</v>
      </c>
      <c r="N103" s="54">
        <v>82.86</v>
      </c>
      <c r="O103" s="54">
        <v>19.16</v>
      </c>
      <c r="P103" s="54">
        <v>5.18</v>
      </c>
      <c r="Q103" s="54">
        <v>107.2</v>
      </c>
      <c r="R103" s="62">
        <v>428.8</v>
      </c>
      <c r="S103" s="79"/>
    </row>
    <row r="104" s="1" customFormat="1" ht="37" customHeight="1" spans="1:19">
      <c r="A104" s="96"/>
      <c r="B104" s="50"/>
      <c r="C104" s="97"/>
      <c r="D104" s="61">
        <v>4</v>
      </c>
      <c r="E104" s="74" t="s">
        <v>173</v>
      </c>
      <c r="F104" s="61" t="s">
        <v>32</v>
      </c>
      <c r="G104" s="53" t="s">
        <v>170</v>
      </c>
      <c r="H104" s="24" t="s">
        <v>171</v>
      </c>
      <c r="I104" s="29">
        <v>4</v>
      </c>
      <c r="J104" s="54">
        <v>331.44</v>
      </c>
      <c r="K104" s="54">
        <v>76.65</v>
      </c>
      <c r="L104" s="54">
        <v>20.72</v>
      </c>
      <c r="M104" s="54">
        <v>428.81</v>
      </c>
      <c r="N104" s="54">
        <v>82.86</v>
      </c>
      <c r="O104" s="54">
        <v>19.16</v>
      </c>
      <c r="P104" s="54">
        <v>5.18</v>
      </c>
      <c r="Q104" s="54">
        <v>107.2</v>
      </c>
      <c r="R104" s="62">
        <v>428.8</v>
      </c>
      <c r="S104" s="79"/>
    </row>
    <row r="105" s="1" customFormat="1" ht="33" customHeight="1" spans="1:19">
      <c r="A105" s="98"/>
      <c r="B105" s="50"/>
      <c r="C105" s="72"/>
      <c r="D105" s="35" t="s">
        <v>38</v>
      </c>
      <c r="E105" s="15"/>
      <c r="F105" s="35"/>
      <c r="G105" s="35"/>
      <c r="H105" s="35"/>
      <c r="I105" s="35"/>
      <c r="J105" s="41"/>
      <c r="K105" s="41"/>
      <c r="L105" s="41"/>
      <c r="M105" s="41"/>
      <c r="N105" s="41"/>
      <c r="O105" s="41"/>
      <c r="P105" s="41"/>
      <c r="Q105" s="57"/>
      <c r="R105" s="58">
        <f>SUM(R101:R104)</f>
        <v>1596.9</v>
      </c>
      <c r="S105" s="55"/>
    </row>
    <row r="106" s="1" customFormat="1" ht="36" customHeight="1" spans="1:19">
      <c r="A106" s="95">
        <v>13</v>
      </c>
      <c r="B106" s="50" t="s">
        <v>174</v>
      </c>
      <c r="C106" s="59" t="s">
        <v>60</v>
      </c>
      <c r="D106" s="51">
        <v>1</v>
      </c>
      <c r="E106" s="44" t="s">
        <v>175</v>
      </c>
      <c r="F106" s="53" t="s">
        <v>98</v>
      </c>
      <c r="G106" s="53" t="s">
        <v>176</v>
      </c>
      <c r="H106" s="24" t="s">
        <v>100</v>
      </c>
      <c r="I106" s="29">
        <v>2</v>
      </c>
      <c r="J106" s="54">
        <v>360.56</v>
      </c>
      <c r="K106" s="54">
        <v>83.38</v>
      </c>
      <c r="L106" s="54">
        <v>22.54</v>
      </c>
      <c r="M106" s="54">
        <v>466.48</v>
      </c>
      <c r="N106" s="54">
        <v>90.14</v>
      </c>
      <c r="O106" s="54">
        <v>20.85</v>
      </c>
      <c r="P106" s="54">
        <v>5.64</v>
      </c>
      <c r="Q106" s="54">
        <v>116.63</v>
      </c>
      <c r="R106" s="62">
        <v>233.26</v>
      </c>
      <c r="S106" s="71"/>
    </row>
    <row r="107" s="3" customFormat="1" ht="37" customHeight="1" spans="1:19">
      <c r="A107" s="96"/>
      <c r="B107" s="50"/>
      <c r="C107" s="97"/>
      <c r="D107" s="61">
        <v>2</v>
      </c>
      <c r="E107" s="74" t="s">
        <v>177</v>
      </c>
      <c r="F107" s="61" t="s">
        <v>131</v>
      </c>
      <c r="G107" s="53" t="s">
        <v>176</v>
      </c>
      <c r="H107" s="24" t="s">
        <v>100</v>
      </c>
      <c r="I107" s="29">
        <v>2</v>
      </c>
      <c r="J107" s="54">
        <v>360.56</v>
      </c>
      <c r="K107" s="54">
        <v>83.38</v>
      </c>
      <c r="L107" s="54">
        <v>22.54</v>
      </c>
      <c r="M107" s="54">
        <v>466.48</v>
      </c>
      <c r="N107" s="54">
        <v>90.14</v>
      </c>
      <c r="O107" s="54">
        <v>20.85</v>
      </c>
      <c r="P107" s="54">
        <v>5.64</v>
      </c>
      <c r="Q107" s="54">
        <v>116.63</v>
      </c>
      <c r="R107" s="62">
        <v>233.26</v>
      </c>
      <c r="S107" s="79"/>
    </row>
    <row r="108" s="1" customFormat="1" ht="38" customHeight="1" spans="1:19">
      <c r="A108" s="96"/>
      <c r="B108" s="50"/>
      <c r="C108" s="97"/>
      <c r="D108" s="61">
        <v>3</v>
      </c>
      <c r="E108" s="74" t="s">
        <v>178</v>
      </c>
      <c r="F108" s="61" t="s">
        <v>131</v>
      </c>
      <c r="G108" s="53" t="s">
        <v>168</v>
      </c>
      <c r="H108" s="24" t="s">
        <v>100</v>
      </c>
      <c r="I108" s="29">
        <v>2</v>
      </c>
      <c r="J108" s="54">
        <v>360.56</v>
      </c>
      <c r="K108" s="54">
        <v>83.38</v>
      </c>
      <c r="L108" s="54">
        <v>22.54</v>
      </c>
      <c r="M108" s="54">
        <v>466.48</v>
      </c>
      <c r="N108" s="54">
        <v>90.14</v>
      </c>
      <c r="O108" s="54">
        <v>20.85</v>
      </c>
      <c r="P108" s="54">
        <v>5.64</v>
      </c>
      <c r="Q108" s="54">
        <v>116.63</v>
      </c>
      <c r="R108" s="62">
        <v>233.26</v>
      </c>
      <c r="S108" s="79"/>
    </row>
    <row r="109" s="1" customFormat="1" ht="26" customHeight="1" spans="1:19">
      <c r="A109" s="96"/>
      <c r="B109" s="50"/>
      <c r="C109" s="97"/>
      <c r="D109" s="61">
        <v>4</v>
      </c>
      <c r="E109" s="59" t="s">
        <v>179</v>
      </c>
      <c r="F109" s="61" t="s">
        <v>32</v>
      </c>
      <c r="G109" s="61" t="s">
        <v>180</v>
      </c>
      <c r="H109" s="24" t="s">
        <v>51</v>
      </c>
      <c r="I109" s="29">
        <v>3</v>
      </c>
      <c r="J109" s="54">
        <v>331.44</v>
      </c>
      <c r="K109" s="54">
        <v>82.86</v>
      </c>
      <c r="L109" s="54">
        <v>20.72</v>
      </c>
      <c r="M109" s="54">
        <v>435.02</v>
      </c>
      <c r="N109" s="54">
        <v>82.86</v>
      </c>
      <c r="O109" s="54">
        <v>20.72</v>
      </c>
      <c r="P109" s="54">
        <v>5.18</v>
      </c>
      <c r="Q109" s="54">
        <v>108.76</v>
      </c>
      <c r="R109" s="62">
        <v>862.28</v>
      </c>
      <c r="S109" s="79"/>
    </row>
    <row r="110" s="1" customFormat="1" ht="26" customHeight="1" spans="1:19">
      <c r="A110" s="96"/>
      <c r="B110" s="50"/>
      <c r="C110" s="97"/>
      <c r="D110" s="76"/>
      <c r="E110" s="97"/>
      <c r="F110" s="76"/>
      <c r="G110" s="66"/>
      <c r="H110" s="24" t="s">
        <v>52</v>
      </c>
      <c r="I110" s="29">
        <v>5</v>
      </c>
      <c r="J110" s="54">
        <v>331.44</v>
      </c>
      <c r="K110" s="54">
        <v>76.65</v>
      </c>
      <c r="L110" s="54">
        <v>20.72</v>
      </c>
      <c r="M110" s="54">
        <v>428.81</v>
      </c>
      <c r="N110" s="54">
        <v>82.86</v>
      </c>
      <c r="O110" s="54">
        <v>19.16</v>
      </c>
      <c r="P110" s="54">
        <v>5.18</v>
      </c>
      <c r="Q110" s="54">
        <v>107.2</v>
      </c>
      <c r="R110" s="62"/>
      <c r="S110" s="79"/>
    </row>
    <row r="111" s="1" customFormat="1" ht="39" customHeight="1" spans="1:19">
      <c r="A111" s="96"/>
      <c r="B111" s="50"/>
      <c r="C111" s="97"/>
      <c r="D111" s="51">
        <v>5</v>
      </c>
      <c r="E111" s="74" t="s">
        <v>181</v>
      </c>
      <c r="F111" s="61" t="s">
        <v>32</v>
      </c>
      <c r="G111" s="53" t="s">
        <v>182</v>
      </c>
      <c r="H111" s="24" t="s">
        <v>183</v>
      </c>
      <c r="I111" s="29">
        <v>3</v>
      </c>
      <c r="J111" s="54">
        <v>331.44</v>
      </c>
      <c r="K111" s="54">
        <v>76.65</v>
      </c>
      <c r="L111" s="54">
        <v>20.72</v>
      </c>
      <c r="M111" s="54">
        <v>428.81</v>
      </c>
      <c r="N111" s="54">
        <v>82.86</v>
      </c>
      <c r="O111" s="54">
        <v>19.16</v>
      </c>
      <c r="P111" s="54">
        <v>5.18</v>
      </c>
      <c r="Q111" s="54">
        <v>107.2</v>
      </c>
      <c r="R111" s="62">
        <v>321.6</v>
      </c>
      <c r="S111" s="79"/>
    </row>
    <row r="112" s="1" customFormat="1" ht="36" customHeight="1" spans="1:19">
      <c r="A112" s="96"/>
      <c r="B112" s="50"/>
      <c r="C112" s="97"/>
      <c r="D112" s="61">
        <v>6</v>
      </c>
      <c r="E112" s="74" t="s">
        <v>184</v>
      </c>
      <c r="F112" s="61" t="s">
        <v>131</v>
      </c>
      <c r="G112" s="53" t="s">
        <v>185</v>
      </c>
      <c r="H112" s="24" t="s">
        <v>100</v>
      </c>
      <c r="I112" s="29">
        <v>2</v>
      </c>
      <c r="J112" s="54">
        <v>331.44</v>
      </c>
      <c r="K112" s="54">
        <v>76.65</v>
      </c>
      <c r="L112" s="54">
        <v>20.72</v>
      </c>
      <c r="M112" s="54">
        <v>428.81</v>
      </c>
      <c r="N112" s="54">
        <v>82.86</v>
      </c>
      <c r="O112" s="54">
        <v>19.16</v>
      </c>
      <c r="P112" s="54">
        <v>5.18</v>
      </c>
      <c r="Q112" s="54">
        <v>107.2</v>
      </c>
      <c r="R112" s="62">
        <v>214.4</v>
      </c>
      <c r="S112" s="79"/>
    </row>
    <row r="113" s="1" customFormat="1" ht="36" customHeight="1" spans="1:19">
      <c r="A113" s="96"/>
      <c r="B113" s="50"/>
      <c r="C113" s="97"/>
      <c r="D113" s="61">
        <v>7</v>
      </c>
      <c r="E113" s="74" t="s">
        <v>186</v>
      </c>
      <c r="F113" s="61" t="s">
        <v>131</v>
      </c>
      <c r="G113" s="53" t="s">
        <v>187</v>
      </c>
      <c r="H113" s="24" t="s">
        <v>100</v>
      </c>
      <c r="I113" s="29">
        <v>2</v>
      </c>
      <c r="J113" s="54">
        <v>360.56</v>
      </c>
      <c r="K113" s="54">
        <v>83.38</v>
      </c>
      <c r="L113" s="54">
        <v>22.54</v>
      </c>
      <c r="M113" s="54">
        <v>466.48</v>
      </c>
      <c r="N113" s="54">
        <v>90.14</v>
      </c>
      <c r="O113" s="54">
        <v>20.85</v>
      </c>
      <c r="P113" s="54">
        <v>5.64</v>
      </c>
      <c r="Q113" s="54">
        <v>116.63</v>
      </c>
      <c r="R113" s="62">
        <v>233.26</v>
      </c>
      <c r="S113" s="79"/>
    </row>
    <row r="114" s="1" customFormat="1" ht="36" customHeight="1" spans="1:19">
      <c r="A114" s="96"/>
      <c r="B114" s="50"/>
      <c r="C114" s="97"/>
      <c r="D114" s="61">
        <v>8</v>
      </c>
      <c r="E114" s="74" t="s">
        <v>188</v>
      </c>
      <c r="F114" s="61" t="s">
        <v>131</v>
      </c>
      <c r="G114" s="53" t="s">
        <v>176</v>
      </c>
      <c r="H114" s="24">
        <v>202607</v>
      </c>
      <c r="I114" s="29">
        <v>1</v>
      </c>
      <c r="J114" s="54">
        <v>360.56</v>
      </c>
      <c r="K114" s="54">
        <v>83.38</v>
      </c>
      <c r="L114" s="54">
        <v>22.54</v>
      </c>
      <c r="M114" s="54">
        <v>466.48</v>
      </c>
      <c r="N114" s="54">
        <v>90.14</v>
      </c>
      <c r="O114" s="54">
        <v>20.85</v>
      </c>
      <c r="P114" s="54">
        <v>5.64</v>
      </c>
      <c r="Q114" s="54">
        <v>116.63</v>
      </c>
      <c r="R114" s="54">
        <v>116.63</v>
      </c>
      <c r="S114" s="79"/>
    </row>
    <row r="115" s="1" customFormat="1" ht="33" customHeight="1" spans="1:19">
      <c r="A115" s="98"/>
      <c r="B115" s="50"/>
      <c r="C115" s="72"/>
      <c r="D115" s="35" t="s">
        <v>189</v>
      </c>
      <c r="E115" s="15"/>
      <c r="F115" s="35"/>
      <c r="G115" s="35"/>
      <c r="H115" s="35"/>
      <c r="I115" s="35"/>
      <c r="J115" s="41"/>
      <c r="K115" s="41"/>
      <c r="L115" s="41"/>
      <c r="M115" s="41"/>
      <c r="N115" s="41"/>
      <c r="O115" s="41"/>
      <c r="P115" s="41"/>
      <c r="Q115" s="57"/>
      <c r="R115" s="58">
        <f>SUM(R106:R114)</f>
        <v>2447.95</v>
      </c>
      <c r="S115" s="55"/>
    </row>
    <row r="116" s="1" customFormat="1" ht="25" customHeight="1" spans="1:19">
      <c r="A116" s="24">
        <v>14</v>
      </c>
      <c r="B116" s="61" t="s">
        <v>190</v>
      </c>
      <c r="C116" s="61" t="s">
        <v>48</v>
      </c>
      <c r="D116" s="61">
        <v>1</v>
      </c>
      <c r="E116" s="99" t="s">
        <v>191</v>
      </c>
      <c r="F116" s="100" t="s">
        <v>32</v>
      </c>
      <c r="G116" s="100" t="s">
        <v>192</v>
      </c>
      <c r="H116" s="24" t="s">
        <v>51</v>
      </c>
      <c r="I116" s="29">
        <v>3</v>
      </c>
      <c r="J116" s="54">
        <v>331.44</v>
      </c>
      <c r="K116" s="54">
        <v>82.86</v>
      </c>
      <c r="L116" s="54">
        <v>20.72</v>
      </c>
      <c r="M116" s="54">
        <v>435.02</v>
      </c>
      <c r="N116" s="54">
        <v>82.86</v>
      </c>
      <c r="O116" s="54">
        <v>20.72</v>
      </c>
      <c r="P116" s="54">
        <v>5.18</v>
      </c>
      <c r="Q116" s="54">
        <v>108.76</v>
      </c>
      <c r="R116" s="62">
        <v>862.28</v>
      </c>
      <c r="S116" s="79"/>
    </row>
    <row r="117" s="1" customFormat="1" ht="25" customHeight="1" spans="1:19">
      <c r="A117" s="24"/>
      <c r="B117" s="76"/>
      <c r="C117" s="76"/>
      <c r="D117" s="80"/>
      <c r="E117" s="78"/>
      <c r="F117" s="72"/>
      <c r="G117" s="72"/>
      <c r="H117" s="24" t="s">
        <v>52</v>
      </c>
      <c r="I117" s="29">
        <v>5</v>
      </c>
      <c r="J117" s="54">
        <v>331.44</v>
      </c>
      <c r="K117" s="54">
        <v>76.65</v>
      </c>
      <c r="L117" s="54">
        <v>20.72</v>
      </c>
      <c r="M117" s="54">
        <v>428.81</v>
      </c>
      <c r="N117" s="54">
        <v>82.86</v>
      </c>
      <c r="O117" s="54">
        <v>19.16</v>
      </c>
      <c r="P117" s="54">
        <v>5.18</v>
      </c>
      <c r="Q117" s="54">
        <v>107.2</v>
      </c>
      <c r="R117" s="62"/>
      <c r="S117" s="79"/>
    </row>
    <row r="118" s="1" customFormat="1" ht="31" customHeight="1" spans="1:19">
      <c r="A118" s="24"/>
      <c r="B118" s="80"/>
      <c r="C118" s="80"/>
      <c r="D118" s="35" t="s">
        <v>28</v>
      </c>
      <c r="E118" s="34"/>
      <c r="F118" s="35"/>
      <c r="G118" s="35"/>
      <c r="H118" s="35"/>
      <c r="I118" s="35"/>
      <c r="J118" s="56"/>
      <c r="K118" s="56"/>
      <c r="L118" s="56"/>
      <c r="M118" s="56"/>
      <c r="N118" s="56"/>
      <c r="O118" s="56"/>
      <c r="P118" s="56"/>
      <c r="Q118" s="57"/>
      <c r="R118" s="58">
        <f>SUM(R116:R116)</f>
        <v>862.28</v>
      </c>
      <c r="S118" s="55"/>
    </row>
    <row r="119" s="4" customFormat="1" ht="30" customHeight="1" spans="1:19">
      <c r="A119" s="101" t="s">
        <v>193</v>
      </c>
      <c r="B119" s="102"/>
      <c r="C119" s="103"/>
      <c r="D119" s="104" t="s">
        <v>194</v>
      </c>
      <c r="E119" s="105"/>
      <c r="F119" s="104"/>
      <c r="G119" s="104"/>
      <c r="H119" s="104"/>
      <c r="I119" s="104"/>
      <c r="J119" s="106"/>
      <c r="K119" s="106"/>
      <c r="L119" s="106"/>
      <c r="M119" s="106"/>
      <c r="N119" s="106"/>
      <c r="O119" s="106"/>
      <c r="P119" s="106"/>
      <c r="Q119" s="106"/>
      <c r="R119" s="107">
        <f>SUM(R6,R11,R15,R20,R22,R25,R55,R58,R95,R97,R100,R105,R115,R118)</f>
        <v>40236.13</v>
      </c>
      <c r="S119" s="108"/>
    </row>
  </sheetData>
  <mergeCells count="164">
    <mergeCell ref="A1:S1"/>
    <mergeCell ref="A2:E2"/>
    <mergeCell ref="N2:P2"/>
    <mergeCell ref="Q2:S2"/>
    <mergeCell ref="J3:M3"/>
    <mergeCell ref="N3:Q3"/>
    <mergeCell ref="D6:I6"/>
    <mergeCell ref="J6:P6"/>
    <mergeCell ref="D11:I11"/>
    <mergeCell ref="J11:P11"/>
    <mergeCell ref="D15:I15"/>
    <mergeCell ref="J15:P15"/>
    <mergeCell ref="D20:I20"/>
    <mergeCell ref="J20:P20"/>
    <mergeCell ref="D22:I22"/>
    <mergeCell ref="D25:I25"/>
    <mergeCell ref="J25:P25"/>
    <mergeCell ref="D55:I55"/>
    <mergeCell ref="J55:P55"/>
    <mergeCell ref="D58:I58"/>
    <mergeCell ref="J58:P58"/>
    <mergeCell ref="D95:I95"/>
    <mergeCell ref="J95:P95"/>
    <mergeCell ref="D97:I97"/>
    <mergeCell ref="J97:P97"/>
    <mergeCell ref="D100:I100"/>
    <mergeCell ref="D105:I105"/>
    <mergeCell ref="D115:I115"/>
    <mergeCell ref="D118:I118"/>
    <mergeCell ref="J118:P118"/>
    <mergeCell ref="A119:B119"/>
    <mergeCell ref="D119:I119"/>
    <mergeCell ref="J119:Q119"/>
    <mergeCell ref="A3:A4"/>
    <mergeCell ref="A5:A6"/>
    <mergeCell ref="A7:A11"/>
    <mergeCell ref="A12:A15"/>
    <mergeCell ref="A16:A20"/>
    <mergeCell ref="A21:A22"/>
    <mergeCell ref="A23:A25"/>
    <mergeCell ref="A26:A55"/>
    <mergeCell ref="A56:A58"/>
    <mergeCell ref="A59:A95"/>
    <mergeCell ref="A96:A97"/>
    <mergeCell ref="A98:A100"/>
    <mergeCell ref="A101:A105"/>
    <mergeCell ref="A106:A115"/>
    <mergeCell ref="A116:A118"/>
    <mergeCell ref="B3:B4"/>
    <mergeCell ref="B5:B6"/>
    <mergeCell ref="B7:B11"/>
    <mergeCell ref="B12:B15"/>
    <mergeCell ref="B16:B20"/>
    <mergeCell ref="B21:B22"/>
    <mergeCell ref="B23:B25"/>
    <mergeCell ref="B26:B55"/>
    <mergeCell ref="B56:B58"/>
    <mergeCell ref="B59:B95"/>
    <mergeCell ref="B96:B97"/>
    <mergeCell ref="B98:B100"/>
    <mergeCell ref="B101:B105"/>
    <mergeCell ref="B106:B115"/>
    <mergeCell ref="B116:B118"/>
    <mergeCell ref="C3:C4"/>
    <mergeCell ref="C5:C6"/>
    <mergeCell ref="C7:C11"/>
    <mergeCell ref="C12:C15"/>
    <mergeCell ref="C16:C20"/>
    <mergeCell ref="C21:C22"/>
    <mergeCell ref="C23:C25"/>
    <mergeCell ref="C26:C55"/>
    <mergeCell ref="C56:C58"/>
    <mergeCell ref="C59:C95"/>
    <mergeCell ref="C96:C97"/>
    <mergeCell ref="C98:C100"/>
    <mergeCell ref="C101:C105"/>
    <mergeCell ref="C106:C115"/>
    <mergeCell ref="C116:C118"/>
    <mergeCell ref="D3:D4"/>
    <mergeCell ref="D16:D17"/>
    <mergeCell ref="D18:D19"/>
    <mergeCell ref="D23:D24"/>
    <mergeCell ref="D38:D39"/>
    <mergeCell ref="D40:D41"/>
    <mergeCell ref="D42:D43"/>
    <mergeCell ref="D44:D45"/>
    <mergeCell ref="D46:D47"/>
    <mergeCell ref="D49:D50"/>
    <mergeCell ref="D53:D54"/>
    <mergeCell ref="D56:D57"/>
    <mergeCell ref="D109:D110"/>
    <mergeCell ref="D116:D117"/>
    <mergeCell ref="E3:E4"/>
    <mergeCell ref="E16:E17"/>
    <mergeCell ref="E18:E19"/>
    <mergeCell ref="E23:E24"/>
    <mergeCell ref="E38:E39"/>
    <mergeCell ref="E40:E41"/>
    <mergeCell ref="E42:E43"/>
    <mergeCell ref="E44:E45"/>
    <mergeCell ref="E46:E47"/>
    <mergeCell ref="E49:E50"/>
    <mergeCell ref="E53:E54"/>
    <mergeCell ref="E56:E57"/>
    <mergeCell ref="E109:E110"/>
    <mergeCell ref="E116:E117"/>
    <mergeCell ref="F3:F4"/>
    <mergeCell ref="F16:F17"/>
    <mergeCell ref="F18:F19"/>
    <mergeCell ref="F23:F24"/>
    <mergeCell ref="F38:F39"/>
    <mergeCell ref="F40:F41"/>
    <mergeCell ref="F42:F43"/>
    <mergeCell ref="F44:F45"/>
    <mergeCell ref="F46:F47"/>
    <mergeCell ref="F49:F50"/>
    <mergeCell ref="F53:F54"/>
    <mergeCell ref="F56:F57"/>
    <mergeCell ref="F109:F110"/>
    <mergeCell ref="F116:F117"/>
    <mergeCell ref="G3:G4"/>
    <mergeCell ref="G16:G17"/>
    <mergeCell ref="G18:G19"/>
    <mergeCell ref="G23:G24"/>
    <mergeCell ref="G38:G39"/>
    <mergeCell ref="G40:G41"/>
    <mergeCell ref="G42:G43"/>
    <mergeCell ref="G44:G45"/>
    <mergeCell ref="G46:G47"/>
    <mergeCell ref="G49:G50"/>
    <mergeCell ref="G53:G54"/>
    <mergeCell ref="G56:G57"/>
    <mergeCell ref="G109:G110"/>
    <mergeCell ref="G116:G117"/>
    <mergeCell ref="H3:H4"/>
    <mergeCell ref="I3:I4"/>
    <mergeCell ref="R3:R4"/>
    <mergeCell ref="R16:R17"/>
    <mergeCell ref="R18:R19"/>
    <mergeCell ref="R23:R24"/>
    <mergeCell ref="R38:R39"/>
    <mergeCell ref="R40:R41"/>
    <mergeCell ref="R42:R43"/>
    <mergeCell ref="R44:R45"/>
    <mergeCell ref="R46:R47"/>
    <mergeCell ref="R49:R50"/>
    <mergeCell ref="R53:R54"/>
    <mergeCell ref="R56:R57"/>
    <mergeCell ref="R109:R110"/>
    <mergeCell ref="R116:R117"/>
    <mergeCell ref="S3:S4"/>
    <mergeCell ref="S16:S17"/>
    <mergeCell ref="S18:S19"/>
    <mergeCell ref="S23:S24"/>
    <mergeCell ref="S38:S39"/>
    <mergeCell ref="S40:S41"/>
    <mergeCell ref="S42:S43"/>
    <mergeCell ref="S44:S45"/>
    <mergeCell ref="S46:S47"/>
    <mergeCell ref="S49:S50"/>
    <mergeCell ref="S53:S54"/>
    <mergeCell ref="S56:S57"/>
    <mergeCell ref="S109:S110"/>
    <mergeCell ref="S116:S1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yèchán</cp:lastModifiedBy>
  <dcterms:created xsi:type="dcterms:W3CDTF">2026-09-04T07:16:21Z</dcterms:created>
  <dcterms:modified xsi:type="dcterms:W3CDTF">2026-09-04T07:47:19Z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7A78B5D4196548F79BDD45A2F321FCB5_11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