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李雨诗用\每周备份\高校毕业生岗位补贴、社保补贴、人才小高地\重点群体个人社保补贴\公示\第六批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<sst xmlns="http://schemas.openxmlformats.org/spreadsheetml/2006/main" count="210" uniqueCount="129">
  <si>
    <t>2026年重点行业领域中小微企业吸纳高校毕业生社保补贴明细表（第六批）</t>
  </si>
  <si>
    <t>制表单位：鹿寨县人才交流服务中心</t>
  </si>
  <si>
    <t>序号</t>
  </si>
  <si>
    <t>单位名称</t>
  </si>
  <si>
    <t>单位编号</t>
  </si>
  <si>
    <t>企业行业分类/规模</t>
  </si>
  <si>
    <t>毕业生序号</t>
  </si>
  <si>
    <t>毕业生
姓名</t>
  </si>
  <si>
    <t>对象类别</t>
  </si>
  <si>
    <t>补贴申报
起止月份</t>
  </si>
  <si>
    <t>缴纳月数</t>
  </si>
  <si>
    <t>企业缴纳社会保险金额（个人部分）</t>
  </si>
  <si>
    <t>补贴金额</t>
  </si>
  <si>
    <t>补贴金额
合计</t>
  </si>
  <si>
    <t>备注</t>
  </si>
  <si>
    <t>个人基本养老保险缴费（元/月）</t>
  </si>
  <si>
    <t>个人基本医疗保险缴费（元/月）</t>
  </si>
  <si>
    <t>失业保险缴费（元/月）</t>
  </si>
  <si>
    <t>缴费合计（元/月）</t>
  </si>
  <si>
    <t>个人基本养老保险补贴（元/月）</t>
  </si>
  <si>
    <t>个人基本医疗保险补贴（元/月）</t>
  </si>
  <si>
    <t>失业保险补贴（元/月）</t>
  </si>
  <si>
    <t>补贴金额小计（元/月）</t>
  </si>
  <si>
    <t>广西凤糖鹿寨制糖有限责任公司</t>
  </si>
  <si>
    <t>452635173</t>
  </si>
  <si>
    <t>制造业/中型</t>
  </si>
  <si>
    <t>吴开颖</t>
  </si>
  <si>
    <t>2026届高校毕业生</t>
  </si>
  <si>
    <t>202607-202608</t>
  </si>
  <si>
    <t>韦宇鑫</t>
  </si>
  <si>
    <t>共2人</t>
  </si>
  <si>
    <t>广西桂柳新材料股份有限公司</t>
  </si>
  <si>
    <t>452642118</t>
  </si>
  <si>
    <t>制造业/小型</t>
  </si>
  <si>
    <t>吴夏蕾</t>
  </si>
  <si>
    <t>2024届离校未就业高校毕业生</t>
  </si>
  <si>
    <t>202504-202509</t>
  </si>
  <si>
    <t>202510-202603</t>
  </si>
  <si>
    <t>共1人</t>
  </si>
  <si>
    <t>广西建兴工程项目管理有限公司</t>
  </si>
  <si>
    <t>452647100</t>
  </si>
  <si>
    <t>现代服务业/小型</t>
  </si>
  <si>
    <t>邓彦宏</t>
  </si>
  <si>
    <t>202601-202603</t>
  </si>
  <si>
    <t>广西鹿洲建设工程有限公司</t>
  </si>
  <si>
    <t>452619363</t>
  </si>
  <si>
    <t>杨雅婷</t>
  </si>
  <si>
    <t>2023届离校未就业高校毕业生</t>
  </si>
  <si>
    <t>202501-202507</t>
  </si>
  <si>
    <t>李悉楠</t>
  </si>
  <si>
    <t>202501-202508</t>
  </si>
  <si>
    <t>广西沐君中药科技有限责任公司</t>
  </si>
  <si>
    <t>452616785</t>
  </si>
  <si>
    <t>制造业/微型</t>
  </si>
  <si>
    <t>温佳丽</t>
  </si>
  <si>
    <t>202503-202504</t>
  </si>
  <si>
    <t>202505-202508</t>
  </si>
  <si>
    <t>广西七色珠光材料股份有限公司</t>
  </si>
  <si>
    <t>452649096</t>
  </si>
  <si>
    <t>黄建科</t>
  </si>
  <si>
    <t>202501-202506</t>
  </si>
  <si>
    <t>韦益秋</t>
  </si>
  <si>
    <t>广西一家美人造板有限公司</t>
  </si>
  <si>
    <t>452644089</t>
  </si>
  <si>
    <t>黄慧玲</t>
  </si>
  <si>
    <t>祁钰文</t>
  </si>
  <si>
    <t>202501-202509</t>
  </si>
  <si>
    <t>202510-202512</t>
  </si>
  <si>
    <t>王鹏飞</t>
  </si>
  <si>
    <t>王韦玮</t>
  </si>
  <si>
    <t>2025届离校未就业高校毕业生</t>
  </si>
  <si>
    <t>202604-202608</t>
  </si>
  <si>
    <t>共4人</t>
  </si>
  <si>
    <t>广西正堂药业有限责任公司</t>
  </si>
  <si>
    <t>452623262</t>
  </si>
  <si>
    <t>韦露</t>
  </si>
  <si>
    <t>202605-202608</t>
  </si>
  <si>
    <t>柳州福瑞特汽车零部件有限公司鹿寨分公司</t>
  </si>
  <si>
    <t>455598254</t>
  </si>
  <si>
    <t>生活服务业/小型</t>
  </si>
  <si>
    <t>韦诗华</t>
  </si>
  <si>
    <t>柳州海螺创业环境科技有限责任公司</t>
  </si>
  <si>
    <t>452625823</t>
  </si>
  <si>
    <t>黄小可</t>
  </si>
  <si>
    <t>柳州化工股份有限公司鹿寨分公司</t>
  </si>
  <si>
    <t>452665229</t>
  </si>
  <si>
    <t>韦瑞康</t>
  </si>
  <si>
    <t>柳州市卡迪韦特汽车饰件有限公司</t>
  </si>
  <si>
    <t>452604291</t>
  </si>
  <si>
    <t>么传宏</t>
  </si>
  <si>
    <t>邓有意</t>
  </si>
  <si>
    <t>黄自意</t>
  </si>
  <si>
    <t>欧韦飞</t>
  </si>
  <si>
    <t>2025届高校毕业生</t>
  </si>
  <si>
    <t>202508-202509</t>
  </si>
  <si>
    <t>柳州市漓源饲料有限公司</t>
  </si>
  <si>
    <t>452618418</t>
  </si>
  <si>
    <t>龙海洋</t>
  </si>
  <si>
    <t>柳州市锐升电子有限公司</t>
  </si>
  <si>
    <t>452649787</t>
  </si>
  <si>
    <t>陈劲杰</t>
  </si>
  <si>
    <t>202507-202509</t>
  </si>
  <si>
    <t>202604-202606</t>
  </si>
  <si>
    <t>柳州天仁汽车技术有限公司</t>
  </si>
  <si>
    <t>452605336</t>
  </si>
  <si>
    <t>李柏恒</t>
  </si>
  <si>
    <t>鹿寨蓝天口腔门诊有限公司</t>
  </si>
  <si>
    <t>455404689</t>
  </si>
  <si>
    <t>熊静怡</t>
  </si>
  <si>
    <t>罗柔嘉</t>
  </si>
  <si>
    <t>黄雨婷</t>
  </si>
  <si>
    <t>黄燕菊</t>
  </si>
  <si>
    <t>鹿寨七色珠光云母材料有限公司</t>
  </si>
  <si>
    <t>452646515</t>
  </si>
  <si>
    <t>温欣宇</t>
  </si>
  <si>
    <t>陈静怡</t>
  </si>
  <si>
    <t>鹿寨县鹿鸣文化传媒有限责任公司</t>
  </si>
  <si>
    <t>455369554</t>
  </si>
  <si>
    <t>生活服务业/微型</t>
  </si>
  <si>
    <t>郑祎</t>
  </si>
  <si>
    <t>202512-202603</t>
  </si>
  <si>
    <t>鹿寨县泰禾公共交通有限责任公司</t>
  </si>
  <si>
    <t>452652899</t>
  </si>
  <si>
    <t>陈禾思蕾</t>
  </si>
  <si>
    <t>浙江华蓝物业服务有限公司柳州分公司</t>
  </si>
  <si>
    <t>455278044</t>
  </si>
  <si>
    <t>廖秋琳</t>
  </si>
  <si>
    <t>合计</t>
  </si>
  <si>
    <t>共33人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</si>
</sst>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0"/>
      <name val="Arial"/>
      <family val="2"/>
      <charset val="0"/>
    </font>
    <font>
      <b/>
      <sz val="14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b/>
      <sz val="10"/>
      <name val="宋体"/>
      <family val="2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8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40" applyNumberFormat="0" applyAlignment="0" applyProtection="0">
      <alignment vertical="center"/>
    </xf>
    <xf numFmtId="0" fontId="20" fillId="6" borderId="41" applyNumberFormat="0" applyAlignment="0" applyProtection="0">
      <alignment vertical="center"/>
    </xf>
    <xf numFmtId="0" fontId="21" fillId="6" borderId="40" applyNumberFormat="0" applyAlignment="0" applyProtection="0">
      <alignment vertical="center"/>
    </xf>
    <xf numFmtId="0" fontId="22" fillId="7" borderId="42" applyNumberFormat="0" applyAlignment="0" applyProtection="0">
      <alignment vertical="center"/>
    </xf>
    <xf numFmtId="0" fontId="23" fillId="0" borderId="43" applyNumberFormat="0" applyFill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3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right" vertical="center" wrapText="1"/>
    </xf>
    <xf numFmtId="176" fontId="4" fillId="2" borderId="0" xfId="0" applyNumberFormat="1" applyFont="1" applyFill="1" applyBorder="1" applyAlignment="1">
      <alignment horizontal="center" vertical="center" wrapText="1"/>
    </xf>
    <xf numFmtId="176" fontId="6" fillId="2" borderId="0" xfId="1" applyNumberFormat="1" applyFont="1" applyFill="1" applyAlignment="1">
      <alignment horizontal="right" vertical="center" wrapText="1"/>
    </xf>
    <xf numFmtId="176" fontId="6" fillId="2" borderId="0" xfId="1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right" vertical="center" wrapText="1"/>
    </xf>
    <xf numFmtId="43" fontId="5" fillId="2" borderId="1" xfId="1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8" fillId="3" borderId="9" xfId="0" applyNumberFormat="1" applyFont="1" applyFill="1" applyBorder="1" applyAlignment="1">
      <alignment horizontal="right" vertical="center" wrapText="1"/>
    </xf>
    <xf numFmtId="176" fontId="8" fillId="3" borderId="9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wrapText="1"/>
    </xf>
    <xf numFmtId="49" fontId="9" fillId="0" borderId="10" xfId="0" applyNumberFormat="1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wrapText="1"/>
    </xf>
    <xf numFmtId="176" fontId="7" fillId="3" borderId="14" xfId="0" applyNumberFormat="1" applyFont="1" applyFill="1" applyBorder="1" applyAlignment="1">
      <alignment horizontal="right" vertical="center" wrapText="1"/>
    </xf>
    <xf numFmtId="176" fontId="7" fillId="3" borderId="9" xfId="0" applyNumberFormat="1" applyFont="1" applyFill="1" applyBorder="1" applyAlignment="1">
      <alignment horizontal="right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176" fontId="8" fillId="3" borderId="4" xfId="0" applyNumberFormat="1" applyFont="1" applyFill="1" applyBorder="1" applyAlignment="1">
      <alignment horizontal="right" vertical="center" wrapText="1"/>
    </xf>
    <xf numFmtId="0" fontId="1" fillId="0" borderId="16" xfId="0" applyFont="1" applyFill="1" applyBorder="1" applyAlignment="1">
      <alignment horizont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wrapText="1"/>
    </xf>
    <xf numFmtId="49" fontId="8" fillId="3" borderId="13" xfId="0" applyNumberFormat="1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22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wrapText="1"/>
    </xf>
    <xf numFmtId="0" fontId="8" fillId="0" borderId="18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176" fontId="8" fillId="3" borderId="24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vertical="center"/>
    </xf>
    <xf numFmtId="176" fontId="8" fillId="3" borderId="9" xfId="0" applyNumberFormat="1" applyFont="1" applyFill="1" applyBorder="1" applyAlignment="1">
      <alignment horizontal="right" vertical="center" wrapText="1"/>
    </xf>
    <xf numFmtId="0" fontId="1" fillId="0" borderId="25" xfId="0" applyFont="1" applyFill="1" applyBorder="1" applyAlignment="1">
      <alignment horizontal="center" wrapText="1"/>
    </xf>
    <xf numFmtId="0" fontId="1" fillId="0" borderId="25" xfId="0" applyFont="1" applyFill="1" applyBorder="1" applyAlignment="1">
      <alignment wrapText="1"/>
    </xf>
    <xf numFmtId="0" fontId="8" fillId="0" borderId="1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/>
    </xf>
    <xf numFmtId="176" fontId="8" fillId="3" borderId="27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8" fillId="3" borderId="25" xfId="0" applyNumberFormat="1" applyFont="1" applyFill="1" applyBorder="1" applyAlignment="1">
      <alignment horizontal="center" vertical="center" wrapText="1"/>
    </xf>
    <xf numFmtId="176" fontId="8" fillId="3" borderId="30" xfId="0" applyNumberFormat="1" applyFont="1" applyFill="1" applyBorder="1" applyAlignment="1">
      <alignment horizontal="right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176" fontId="7" fillId="3" borderId="33" xfId="0" applyNumberFormat="1" applyFont="1" applyFill="1" applyBorder="1" applyAlignment="1">
      <alignment horizontal="center" vertical="center" wrapText="1"/>
    </xf>
    <xf numFmtId="176" fontId="7" fillId="3" borderId="34" xfId="0" applyNumberFormat="1" applyFont="1" applyFill="1" applyBorder="1" applyAlignment="1">
      <alignment horizontal="center" vertical="center" wrapText="1"/>
    </xf>
    <xf numFmtId="176" fontId="7" fillId="3" borderId="35" xfId="0" applyNumberFormat="1" applyFont="1" applyFill="1" applyBorder="1" applyAlignment="1">
      <alignment horizontal="center" vertical="center" wrapText="1"/>
    </xf>
    <xf numFmtId="176" fontId="10" fillId="0" borderId="36" xfId="0" applyNumberFormat="1" applyFont="1" applyFill="1" applyBorder="1" applyAlignment="1">
      <alignment horizontal="right" vertical="center"/>
    </xf>
    <xf numFmtId="0" fontId="2" fillId="0" borderId="36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topLeftCell="A57" workbookViewId="0">
      <selection activeCell="I67" sqref="I67"/>
    </sheetView>
  </sheetViews>
  <sheetFormatPr defaultColWidth="8" defaultRowHeight="13.5"/>
  <cols>
    <col min="1" max="2" width="8" style="1"/>
    <col min="3" max="3" width="5.56666666666667" style="4" customWidth="1"/>
    <col min="4" max="4" width="8" style="1"/>
    <col min="5" max="5" width="5.45" style="1" customWidth="1"/>
    <col min="6" max="6" width="8" style="1"/>
    <col min="7" max="7" width="11.25" style="1" customWidth="1"/>
    <col min="8" max="8" width="8" style="1"/>
    <col min="9" max="9" width="8.375" style="1"/>
    <col min="10" max="11" width="8" style="1"/>
    <col min="12" max="12" width="8.375" style="1"/>
    <col min="13" max="15" width="8" style="1"/>
    <col min="16" max="16" width="9.5" style="1"/>
    <col min="17" max="17" width="8" style="1"/>
    <col min="18" max="18" width="10.625" style="1"/>
    <col min="19" max="16379" width="8" style="1"/>
  </cols>
  <sheetData>
    <row r="1" s="1" customFormat="1" ht="25" customHeight="1" spans="1:19">
      <c r="A1" s="5" t="s">
        <v>0</v>
      </c>
      <c r="B1" s="5"/>
      <c r="C1" s="6"/>
      <c r="D1" s="5"/>
      <c r="E1" s="7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1" customFormat="1" ht="30" customHeight="1" spans="1:19">
      <c r="A2" s="8" t="s">
        <v>1</v>
      </c>
      <c r="B2" s="8"/>
      <c r="C2" s="9"/>
      <c r="D2" s="8"/>
      <c r="E2" s="10"/>
      <c r="F2" s="10"/>
      <c r="G2" s="11"/>
      <c r="H2" s="11"/>
      <c r="I2" s="11"/>
      <c r="J2" s="12"/>
      <c r="K2" s="12"/>
      <c r="L2" s="12"/>
      <c r="M2" s="12"/>
      <c r="N2" s="13"/>
      <c r="O2" s="13"/>
      <c r="P2" s="13"/>
      <c r="Q2" s="14"/>
      <c r="R2" s="15"/>
      <c r="S2" s="15"/>
    </row>
    <row r="3" s="1" customFormat="1" ht="27" customHeight="1" spans="1:19">
      <c r="A3" s="16" t="s">
        <v>2</v>
      </c>
      <c r="B3" s="16" t="s">
        <v>3</v>
      </c>
      <c r="C3" s="17" t="s">
        <v>4</v>
      </c>
      <c r="D3" s="18" t="s">
        <v>5</v>
      </c>
      <c r="E3" s="19" t="s">
        <v>6</v>
      </c>
      <c r="F3" s="19" t="s">
        <v>7</v>
      </c>
      <c r="G3" s="16" t="s">
        <v>8</v>
      </c>
      <c r="H3" s="16" t="s">
        <v>9</v>
      </c>
      <c r="I3" s="16" t="s">
        <v>10</v>
      </c>
      <c r="J3" s="20" t="s">
        <v>11</v>
      </c>
      <c r="K3" s="20"/>
      <c r="L3" s="20"/>
      <c r="M3" s="20"/>
      <c r="N3" s="21" t="s">
        <v>12</v>
      </c>
      <c r="O3" s="21"/>
      <c r="P3" s="21"/>
      <c r="Q3" s="21"/>
      <c r="R3" s="22" t="s">
        <v>13</v>
      </c>
      <c r="S3" s="23" t="s">
        <v>14</v>
      </c>
    </row>
    <row r="4" s="1" customFormat="1" ht="53" customHeight="1" spans="1:19">
      <c r="A4" s="16"/>
      <c r="B4" s="16"/>
      <c r="C4" s="24"/>
      <c r="D4" s="25"/>
      <c r="E4" s="19"/>
      <c r="F4" s="19"/>
      <c r="G4" s="16"/>
      <c r="H4" s="16"/>
      <c r="I4" s="16"/>
      <c r="J4" s="20" t="s">
        <v>15</v>
      </c>
      <c r="K4" s="26" t="s">
        <v>16</v>
      </c>
      <c r="L4" s="26" t="s">
        <v>17</v>
      </c>
      <c r="M4" s="27" t="s">
        <v>18</v>
      </c>
      <c r="N4" s="20" t="s">
        <v>19</v>
      </c>
      <c r="O4" s="26" t="s">
        <v>20</v>
      </c>
      <c r="P4" s="26" t="s">
        <v>21</v>
      </c>
      <c r="Q4" s="28" t="s">
        <v>22</v>
      </c>
      <c r="R4" s="22"/>
      <c r="S4" s="23"/>
    </row>
    <row r="5" s="2" customFormat="1" ht="45" customHeight="1" spans="1:19">
      <c r="A5" s="29">
        <v>1</v>
      </c>
      <c r="B5" s="30" t="s">
        <v>23</v>
      </c>
      <c r="C5" s="31" t="s">
        <v>24</v>
      </c>
      <c r="D5" s="32" t="s">
        <v>25</v>
      </c>
      <c r="E5" s="33">
        <v>1</v>
      </c>
      <c r="F5" s="34" t="s">
        <v>26</v>
      </c>
      <c r="G5" s="34" t="s">
        <v>27</v>
      </c>
      <c r="H5" s="29" t="s">
        <v>28</v>
      </c>
      <c r="I5" s="35">
        <v>2</v>
      </c>
      <c r="J5" s="36">
        <v>331.44</v>
      </c>
      <c r="K5" s="36">
        <v>76.65</v>
      </c>
      <c r="L5" s="36">
        <v>20.72</v>
      </c>
      <c r="M5" s="37">
        <v>428.81</v>
      </c>
      <c r="N5" s="37">
        <v>82.86</v>
      </c>
      <c r="O5" s="37">
        <v>19.16</v>
      </c>
      <c r="P5" s="37">
        <v>5.18</v>
      </c>
      <c r="Q5" s="37">
        <v>107.2</v>
      </c>
      <c r="R5" s="37">
        <v>214.4</v>
      </c>
      <c r="S5" s="38"/>
    </row>
    <row r="6" s="2" customFormat="1" ht="45" customHeight="1" spans="1:19">
      <c r="A6" s="35"/>
      <c r="B6" s="30"/>
      <c r="C6" s="39"/>
      <c r="D6" s="40"/>
      <c r="E6" s="33">
        <v>2</v>
      </c>
      <c r="F6" s="34" t="s">
        <v>29</v>
      </c>
      <c r="G6" s="34" t="s">
        <v>27</v>
      </c>
      <c r="H6" s="29" t="s">
        <v>28</v>
      </c>
      <c r="I6" s="35">
        <v>2</v>
      </c>
      <c r="J6" s="36">
        <v>331.44</v>
      </c>
      <c r="K6" s="36">
        <v>76.65</v>
      </c>
      <c r="L6" s="36">
        <v>20.72</v>
      </c>
      <c r="M6" s="37">
        <v>428.81</v>
      </c>
      <c r="N6" s="37">
        <v>82.86</v>
      </c>
      <c r="O6" s="37">
        <v>19.16</v>
      </c>
      <c r="P6" s="37">
        <v>5.18</v>
      </c>
      <c r="Q6" s="37">
        <v>107.2</v>
      </c>
      <c r="R6" s="37">
        <v>214.4</v>
      </c>
      <c r="S6" s="38"/>
    </row>
    <row r="7" s="2" customFormat="1" ht="30" customHeight="1" spans="1:19">
      <c r="A7" s="29"/>
      <c r="B7" s="30"/>
      <c r="C7" s="41"/>
      <c r="D7" s="42"/>
      <c r="E7" s="43" t="s">
        <v>30</v>
      </c>
      <c r="F7" s="44"/>
      <c r="G7" s="45"/>
      <c r="H7" s="45"/>
      <c r="I7" s="45"/>
      <c r="J7" s="46"/>
      <c r="K7" s="47"/>
      <c r="L7" s="47"/>
      <c r="M7" s="47"/>
      <c r="N7" s="47"/>
      <c r="O7" s="47"/>
      <c r="P7" s="47"/>
      <c r="Q7" s="48"/>
      <c r="R7" s="49">
        <f>SUM(R5:R6)</f>
        <v>428.8</v>
      </c>
      <c r="S7" s="38"/>
    </row>
    <row r="8" s="2" customFormat="1" ht="27" customHeight="1" spans="1:19">
      <c r="A8" s="29">
        <v>2</v>
      </c>
      <c r="B8" s="30" t="s">
        <v>31</v>
      </c>
      <c r="C8" s="50" t="s">
        <v>32</v>
      </c>
      <c r="D8" s="32" t="s">
        <v>33</v>
      </c>
      <c r="E8" s="51">
        <v>1</v>
      </c>
      <c r="F8" s="52" t="s">
        <v>34</v>
      </c>
      <c r="G8" s="53" t="s">
        <v>35</v>
      </c>
      <c r="H8" s="29" t="s">
        <v>36</v>
      </c>
      <c r="I8" s="35">
        <v>6</v>
      </c>
      <c r="J8" s="36">
        <v>331.44</v>
      </c>
      <c r="K8" s="36">
        <v>82.86</v>
      </c>
      <c r="L8" s="36">
        <v>20.72</v>
      </c>
      <c r="M8" s="36">
        <v>435.02</v>
      </c>
      <c r="N8" s="36">
        <v>82.85</v>
      </c>
      <c r="O8" s="36">
        <v>20.7</v>
      </c>
      <c r="P8" s="36">
        <v>5.17</v>
      </c>
      <c r="Q8" s="36">
        <v>108.72</v>
      </c>
      <c r="R8" s="54">
        <v>1304.82</v>
      </c>
      <c r="S8" s="55"/>
    </row>
    <row r="9" s="2" customFormat="1" ht="27" customHeight="1" spans="1:19">
      <c r="A9" s="29"/>
      <c r="B9" s="30"/>
      <c r="C9" s="56"/>
      <c r="D9" s="40"/>
      <c r="E9" s="57"/>
      <c r="F9" s="58"/>
      <c r="G9" s="59"/>
      <c r="H9" s="29" t="s">
        <v>37</v>
      </c>
      <c r="I9" s="35">
        <v>6</v>
      </c>
      <c r="J9" s="36">
        <v>331.44</v>
      </c>
      <c r="K9" s="36">
        <v>82.86</v>
      </c>
      <c r="L9" s="36">
        <v>20.72</v>
      </c>
      <c r="M9" s="36">
        <v>435.02</v>
      </c>
      <c r="N9" s="36">
        <v>82.86</v>
      </c>
      <c r="O9" s="36">
        <v>20.71</v>
      </c>
      <c r="P9" s="36">
        <v>5.18</v>
      </c>
      <c r="Q9" s="36">
        <v>108.75</v>
      </c>
      <c r="R9" s="54"/>
      <c r="S9" s="60"/>
    </row>
    <row r="10" s="2" customFormat="1" ht="30" customHeight="1" spans="1:19">
      <c r="A10" s="29"/>
      <c r="B10" s="30"/>
      <c r="C10" s="61"/>
      <c r="D10" s="42"/>
      <c r="E10" s="43" t="s">
        <v>38</v>
      </c>
      <c r="F10" s="44"/>
      <c r="G10" s="45"/>
      <c r="H10" s="45"/>
      <c r="I10" s="45"/>
      <c r="J10" s="46"/>
      <c r="K10" s="47"/>
      <c r="L10" s="47"/>
      <c r="M10" s="47"/>
      <c r="N10" s="47"/>
      <c r="O10" s="47"/>
      <c r="P10" s="47"/>
      <c r="Q10" s="48"/>
      <c r="R10" s="49">
        <f>SUM(R8:R8)</f>
        <v>1304.82</v>
      </c>
      <c r="S10" s="38"/>
    </row>
    <row r="11" s="2" customFormat="1" ht="38" customHeight="1" spans="1:19">
      <c r="A11" s="29">
        <v>3</v>
      </c>
      <c r="B11" s="30" t="s">
        <v>39</v>
      </c>
      <c r="C11" s="50" t="s">
        <v>40</v>
      </c>
      <c r="D11" s="32" t="s">
        <v>41</v>
      </c>
      <c r="E11" s="51">
        <v>1</v>
      </c>
      <c r="F11" s="52" t="s">
        <v>42</v>
      </c>
      <c r="G11" s="53" t="s">
        <v>35</v>
      </c>
      <c r="H11" s="29" t="s">
        <v>43</v>
      </c>
      <c r="I11" s="35">
        <v>3</v>
      </c>
      <c r="J11" s="36">
        <v>331.44</v>
      </c>
      <c r="K11" s="36">
        <v>82.86</v>
      </c>
      <c r="L11" s="36">
        <v>20.72</v>
      </c>
      <c r="M11" s="36">
        <v>435.02</v>
      </c>
      <c r="N11" s="36">
        <v>82.86</v>
      </c>
      <c r="O11" s="36">
        <v>20.71</v>
      </c>
      <c r="P11" s="36">
        <v>5.18</v>
      </c>
      <c r="Q11" s="36">
        <v>108.75</v>
      </c>
      <c r="R11" s="54">
        <v>326.25</v>
      </c>
      <c r="S11" s="55"/>
    </row>
    <row r="12" s="2" customFormat="1" ht="30" customHeight="1" spans="1:19">
      <c r="A12" s="29"/>
      <c r="B12" s="30"/>
      <c r="C12" s="61"/>
      <c r="D12" s="42"/>
      <c r="E12" s="43" t="s">
        <v>38</v>
      </c>
      <c r="F12" s="44"/>
      <c r="G12" s="45"/>
      <c r="H12" s="45"/>
      <c r="I12" s="45"/>
      <c r="J12" s="46"/>
      <c r="K12" s="47"/>
      <c r="L12" s="47"/>
      <c r="M12" s="47"/>
      <c r="N12" s="47"/>
      <c r="O12" s="47"/>
      <c r="P12" s="47"/>
      <c r="Q12" s="48"/>
      <c r="R12" s="49">
        <f>SUM(R11:R11)</f>
        <v>326.25</v>
      </c>
      <c r="S12" s="38"/>
    </row>
    <row r="13" s="2" customFormat="1" ht="36" customHeight="1" spans="1:19">
      <c r="A13" s="29">
        <v>4</v>
      </c>
      <c r="B13" s="30" t="s">
        <v>44</v>
      </c>
      <c r="C13" s="50" t="s">
        <v>45</v>
      </c>
      <c r="D13" s="32" t="s">
        <v>33</v>
      </c>
      <c r="E13" s="33">
        <v>1</v>
      </c>
      <c r="F13" s="34" t="s">
        <v>46</v>
      </c>
      <c r="G13" s="62" t="s">
        <v>47</v>
      </c>
      <c r="H13" s="29" t="s">
        <v>48</v>
      </c>
      <c r="I13" s="35">
        <v>7</v>
      </c>
      <c r="J13" s="36">
        <v>324.29</v>
      </c>
      <c r="K13" s="36">
        <v>81.07</v>
      </c>
      <c r="L13" s="36">
        <v>20.27</v>
      </c>
      <c r="M13" s="37">
        <v>425.63</v>
      </c>
      <c r="N13" s="37">
        <v>81.07</v>
      </c>
      <c r="O13" s="37">
        <v>20.26</v>
      </c>
      <c r="P13" s="37">
        <v>5.06</v>
      </c>
      <c r="Q13" s="37">
        <v>106.39</v>
      </c>
      <c r="R13" s="37">
        <v>744.73</v>
      </c>
      <c r="S13" s="38"/>
    </row>
    <row r="14" s="2" customFormat="1" ht="36" customHeight="1" spans="1:19">
      <c r="A14" s="35"/>
      <c r="B14" s="30"/>
      <c r="C14" s="56"/>
      <c r="D14" s="40"/>
      <c r="E14" s="33">
        <v>2</v>
      </c>
      <c r="F14" s="34" t="s">
        <v>49</v>
      </c>
      <c r="G14" s="62" t="s">
        <v>47</v>
      </c>
      <c r="H14" s="29" t="s">
        <v>50</v>
      </c>
      <c r="I14" s="35">
        <v>8</v>
      </c>
      <c r="J14" s="36">
        <v>324.29</v>
      </c>
      <c r="K14" s="36">
        <v>81.07</v>
      </c>
      <c r="L14" s="36">
        <v>20.27</v>
      </c>
      <c r="M14" s="37">
        <v>425.63</v>
      </c>
      <c r="N14" s="37">
        <v>81.07</v>
      </c>
      <c r="O14" s="37">
        <v>20.26</v>
      </c>
      <c r="P14" s="37">
        <v>5.06</v>
      </c>
      <c r="Q14" s="37">
        <v>106.39</v>
      </c>
      <c r="R14" s="37">
        <v>851.12</v>
      </c>
      <c r="S14" s="38"/>
    </row>
    <row r="15" s="2" customFormat="1" ht="30" customHeight="1" spans="1:19">
      <c r="A15" s="29"/>
      <c r="B15" s="30"/>
      <c r="C15" s="61"/>
      <c r="D15" s="42"/>
      <c r="E15" s="43" t="s">
        <v>30</v>
      </c>
      <c r="F15" s="44"/>
      <c r="G15" s="45"/>
      <c r="H15" s="45"/>
      <c r="I15" s="45"/>
      <c r="J15" s="46"/>
      <c r="K15" s="47"/>
      <c r="L15" s="47"/>
      <c r="M15" s="47"/>
      <c r="N15" s="47"/>
      <c r="O15" s="47"/>
      <c r="P15" s="47"/>
      <c r="Q15" s="48"/>
      <c r="R15" s="49">
        <f>SUM(R13:R14)</f>
        <v>1595.85</v>
      </c>
      <c r="S15" s="38"/>
    </row>
    <row r="16" s="2" customFormat="1" ht="24" customHeight="1" spans="1:19">
      <c r="A16" s="29">
        <v>5</v>
      </c>
      <c r="B16" s="30" t="s">
        <v>51</v>
      </c>
      <c r="C16" s="50" t="s">
        <v>52</v>
      </c>
      <c r="D16" s="32" t="s">
        <v>53</v>
      </c>
      <c r="E16" s="51">
        <v>1</v>
      </c>
      <c r="F16" s="52" t="s">
        <v>54</v>
      </c>
      <c r="G16" s="63" t="s">
        <v>35</v>
      </c>
      <c r="H16" s="29" t="s">
        <v>55</v>
      </c>
      <c r="I16" s="35">
        <v>2</v>
      </c>
      <c r="J16" s="36">
        <v>331.44</v>
      </c>
      <c r="K16" s="36">
        <v>82.86</v>
      </c>
      <c r="L16" s="37">
        <v>20.72</v>
      </c>
      <c r="M16" s="37">
        <f t="shared" ref="M16:M20" si="0">SUM(J16:L16)</f>
        <v>435.02</v>
      </c>
      <c r="N16" s="37">
        <v>82.85</v>
      </c>
      <c r="O16" s="37">
        <v>20.7</v>
      </c>
      <c r="P16" s="37">
        <v>5.17</v>
      </c>
      <c r="Q16" s="37">
        <v>108.72</v>
      </c>
      <c r="R16" s="64">
        <v>882.94</v>
      </c>
      <c r="S16" s="65"/>
    </row>
    <row r="17" s="2" customFormat="1" ht="24" customHeight="1" spans="1:19">
      <c r="A17" s="35"/>
      <c r="B17" s="30"/>
      <c r="C17" s="56"/>
      <c r="D17" s="40"/>
      <c r="E17" s="66"/>
      <c r="F17" s="67"/>
      <c r="G17" s="68"/>
      <c r="H17" s="29" t="s">
        <v>56</v>
      </c>
      <c r="I17" s="35">
        <v>4</v>
      </c>
      <c r="J17" s="36">
        <v>324.29</v>
      </c>
      <c r="K17" s="36">
        <v>82.86</v>
      </c>
      <c r="L17" s="37">
        <v>20.27</v>
      </c>
      <c r="M17" s="37">
        <f t="shared" si="0"/>
        <v>427.42</v>
      </c>
      <c r="N17" s="37">
        <v>81.07</v>
      </c>
      <c r="O17" s="37">
        <v>20.7</v>
      </c>
      <c r="P17" s="37">
        <v>5.06</v>
      </c>
      <c r="Q17" s="37">
        <v>106.83</v>
      </c>
      <c r="R17" s="64"/>
      <c r="S17" s="65"/>
    </row>
    <row r="18" s="2" customFormat="1" ht="24" customHeight="1" spans="1:19">
      <c r="A18" s="29"/>
      <c r="B18" s="30"/>
      <c r="C18" s="56"/>
      <c r="D18" s="40"/>
      <c r="E18" s="66"/>
      <c r="F18" s="67"/>
      <c r="G18" s="68"/>
      <c r="H18" s="29">
        <v>202509</v>
      </c>
      <c r="I18" s="29">
        <v>1</v>
      </c>
      <c r="J18" s="69">
        <v>331.44</v>
      </c>
      <c r="K18" s="36">
        <v>82.86</v>
      </c>
      <c r="L18" s="36">
        <v>20.72</v>
      </c>
      <c r="M18" s="37">
        <f t="shared" si="0"/>
        <v>435.02</v>
      </c>
      <c r="N18" s="37">
        <v>82.85</v>
      </c>
      <c r="O18" s="37">
        <v>20.7</v>
      </c>
      <c r="P18" s="37">
        <v>5.17</v>
      </c>
      <c r="Q18" s="37">
        <v>108.72</v>
      </c>
      <c r="R18" s="64"/>
      <c r="S18" s="65"/>
    </row>
    <row r="19" s="2" customFormat="1" ht="24" customHeight="1" spans="1:19">
      <c r="A19" s="29"/>
      <c r="B19" s="30"/>
      <c r="C19" s="56"/>
      <c r="D19" s="40"/>
      <c r="E19" s="66"/>
      <c r="F19" s="67"/>
      <c r="G19" s="68"/>
      <c r="H19" s="29">
        <v>202510</v>
      </c>
      <c r="I19" s="29">
        <v>1</v>
      </c>
      <c r="J19" s="36">
        <v>331.44</v>
      </c>
      <c r="K19" s="36">
        <v>82.86</v>
      </c>
      <c r="L19" s="36">
        <v>20.72</v>
      </c>
      <c r="M19" s="37">
        <f t="shared" si="0"/>
        <v>435.02</v>
      </c>
      <c r="N19" s="36">
        <v>82.86</v>
      </c>
      <c r="O19" s="36">
        <v>20.71</v>
      </c>
      <c r="P19" s="36">
        <v>5.18</v>
      </c>
      <c r="Q19" s="36">
        <v>108.75</v>
      </c>
      <c r="R19" s="64"/>
      <c r="S19" s="65"/>
    </row>
    <row r="20" s="2" customFormat="1" ht="24" customHeight="1" spans="1:19">
      <c r="A20" s="29"/>
      <c r="B20" s="30"/>
      <c r="C20" s="56"/>
      <c r="D20" s="40"/>
      <c r="E20" s="57"/>
      <c r="F20" s="58"/>
      <c r="G20" s="70"/>
      <c r="H20" s="29">
        <v>202511</v>
      </c>
      <c r="I20" s="29">
        <v>1</v>
      </c>
      <c r="J20" s="36">
        <v>0</v>
      </c>
      <c r="K20" s="36">
        <v>82.86</v>
      </c>
      <c r="L20" s="36">
        <v>0</v>
      </c>
      <c r="M20" s="37">
        <f t="shared" si="0"/>
        <v>82.86</v>
      </c>
      <c r="N20" s="36">
        <v>0</v>
      </c>
      <c r="O20" s="36">
        <v>20.71</v>
      </c>
      <c r="P20" s="36">
        <v>0</v>
      </c>
      <c r="Q20" s="36">
        <v>20.71</v>
      </c>
      <c r="R20" s="64"/>
      <c r="S20" s="65"/>
    </row>
    <row r="21" s="2" customFormat="1" ht="30" customHeight="1" spans="1:19">
      <c r="A21" s="29"/>
      <c r="B21" s="30"/>
      <c r="C21" s="61"/>
      <c r="D21" s="42"/>
      <c r="E21" s="43" t="s">
        <v>38</v>
      </c>
      <c r="F21" s="44"/>
      <c r="G21" s="45"/>
      <c r="H21" s="45"/>
      <c r="I21" s="45"/>
      <c r="J21" s="46"/>
      <c r="K21" s="47"/>
      <c r="L21" s="47"/>
      <c r="M21" s="47"/>
      <c r="N21" s="47"/>
      <c r="O21" s="47"/>
      <c r="P21" s="47"/>
      <c r="Q21" s="48"/>
      <c r="R21" s="49">
        <f>SUM(R16:R17)</f>
        <v>882.94</v>
      </c>
      <c r="S21" s="38"/>
    </row>
    <row r="22" s="2" customFormat="1" ht="36" customHeight="1" spans="1:19">
      <c r="A22" s="29">
        <v>6</v>
      </c>
      <c r="B22" s="30" t="s">
        <v>57</v>
      </c>
      <c r="C22" s="50" t="s">
        <v>58</v>
      </c>
      <c r="D22" s="32" t="s">
        <v>25</v>
      </c>
      <c r="E22" s="33">
        <v>1</v>
      </c>
      <c r="F22" s="34" t="s">
        <v>59</v>
      </c>
      <c r="G22" s="62" t="s">
        <v>47</v>
      </c>
      <c r="H22" s="29" t="s">
        <v>60</v>
      </c>
      <c r="I22" s="35">
        <v>6</v>
      </c>
      <c r="J22" s="36">
        <v>324.29</v>
      </c>
      <c r="K22" s="36">
        <v>81.07</v>
      </c>
      <c r="L22" s="36">
        <v>20.27</v>
      </c>
      <c r="M22" s="37">
        <v>425.63</v>
      </c>
      <c r="N22" s="37">
        <v>81.07</v>
      </c>
      <c r="O22" s="37">
        <v>20.26</v>
      </c>
      <c r="P22" s="37">
        <v>5.06</v>
      </c>
      <c r="Q22" s="37">
        <v>106.39</v>
      </c>
      <c r="R22" s="37">
        <v>638.34</v>
      </c>
      <c r="S22" s="38"/>
    </row>
    <row r="23" s="2" customFormat="1" ht="36" customHeight="1" spans="1:19">
      <c r="A23" s="35"/>
      <c r="B23" s="30"/>
      <c r="C23" s="56"/>
      <c r="D23" s="40"/>
      <c r="E23" s="33">
        <v>2</v>
      </c>
      <c r="F23" s="34" t="s">
        <v>61</v>
      </c>
      <c r="G23" s="62" t="s">
        <v>27</v>
      </c>
      <c r="H23" s="29">
        <v>202608</v>
      </c>
      <c r="I23" s="35">
        <v>1</v>
      </c>
      <c r="J23" s="36">
        <v>331.44</v>
      </c>
      <c r="K23" s="36">
        <v>76.65</v>
      </c>
      <c r="L23" s="36">
        <v>20.72</v>
      </c>
      <c r="M23" s="37">
        <v>428.81</v>
      </c>
      <c r="N23" s="37">
        <v>82.86</v>
      </c>
      <c r="O23" s="37">
        <v>19.16</v>
      </c>
      <c r="P23" s="37">
        <v>5.18</v>
      </c>
      <c r="Q23" s="37">
        <v>107.2</v>
      </c>
      <c r="R23" s="37">
        <v>107.2</v>
      </c>
      <c r="S23" s="38"/>
    </row>
    <row r="24" s="2" customFormat="1" ht="30" customHeight="1" spans="1:19">
      <c r="A24" s="29"/>
      <c r="B24" s="30"/>
      <c r="C24" s="61"/>
      <c r="D24" s="42"/>
      <c r="E24" s="43" t="s">
        <v>30</v>
      </c>
      <c r="F24" s="44"/>
      <c r="G24" s="45"/>
      <c r="H24" s="45"/>
      <c r="I24" s="45"/>
      <c r="J24" s="46"/>
      <c r="K24" s="47"/>
      <c r="L24" s="47"/>
      <c r="M24" s="47"/>
      <c r="N24" s="47"/>
      <c r="O24" s="47"/>
      <c r="P24" s="47"/>
      <c r="Q24" s="48"/>
      <c r="R24" s="49">
        <f>SUM(R22:R23)</f>
        <v>745.54</v>
      </c>
      <c r="S24" s="38"/>
    </row>
    <row r="25" s="2" customFormat="1" ht="30" customHeight="1" spans="1:19">
      <c r="A25" s="29">
        <v>7</v>
      </c>
      <c r="B25" s="30" t="s">
        <v>62</v>
      </c>
      <c r="C25" s="50" t="s">
        <v>63</v>
      </c>
      <c r="D25" s="32" t="s">
        <v>33</v>
      </c>
      <c r="E25" s="33">
        <v>1</v>
      </c>
      <c r="F25" s="34" t="s">
        <v>64</v>
      </c>
      <c r="G25" s="62" t="s">
        <v>27</v>
      </c>
      <c r="H25" s="34">
        <v>202608</v>
      </c>
      <c r="I25" s="34">
        <v>1</v>
      </c>
      <c r="J25" s="36">
        <v>331.44</v>
      </c>
      <c r="K25" s="36">
        <v>76.65</v>
      </c>
      <c r="L25" s="36">
        <v>20.72</v>
      </c>
      <c r="M25" s="37">
        <v>428.81</v>
      </c>
      <c r="N25" s="37">
        <v>82.86</v>
      </c>
      <c r="O25" s="37">
        <v>19.16</v>
      </c>
      <c r="P25" s="37">
        <v>5.18</v>
      </c>
      <c r="Q25" s="37">
        <v>107.2</v>
      </c>
      <c r="R25" s="37">
        <v>107.2</v>
      </c>
      <c r="S25" s="38"/>
    </row>
    <row r="26" s="2" customFormat="1" ht="30" customHeight="1" spans="1:19">
      <c r="A26" s="35"/>
      <c r="B26" s="30"/>
      <c r="C26" s="56"/>
      <c r="D26" s="40"/>
      <c r="E26" s="71">
        <v>2</v>
      </c>
      <c r="F26" s="72" t="s">
        <v>65</v>
      </c>
      <c r="G26" s="73" t="s">
        <v>35</v>
      </c>
      <c r="H26" s="34" t="s">
        <v>66</v>
      </c>
      <c r="I26" s="34">
        <v>9</v>
      </c>
      <c r="J26" s="36">
        <v>331.44</v>
      </c>
      <c r="K26" s="36">
        <v>82.86</v>
      </c>
      <c r="L26" s="36">
        <v>20.72</v>
      </c>
      <c r="M26" s="36">
        <v>435.02</v>
      </c>
      <c r="N26" s="36">
        <v>82.85</v>
      </c>
      <c r="O26" s="36">
        <v>20.7</v>
      </c>
      <c r="P26" s="36">
        <v>5.17</v>
      </c>
      <c r="Q26" s="36">
        <v>108.72</v>
      </c>
      <c r="R26" s="74">
        <v>1304.73</v>
      </c>
      <c r="S26" s="75"/>
    </row>
    <row r="27" s="2" customFormat="1" ht="30" customHeight="1" spans="1:19">
      <c r="A27" s="29"/>
      <c r="B27" s="30"/>
      <c r="C27" s="56"/>
      <c r="D27" s="40"/>
      <c r="E27" s="76"/>
      <c r="F27" s="77"/>
      <c r="G27" s="78"/>
      <c r="H27" s="34" t="s">
        <v>67</v>
      </c>
      <c r="I27" s="34">
        <v>3</v>
      </c>
      <c r="J27" s="36">
        <v>331.44</v>
      </c>
      <c r="K27" s="36">
        <v>82.86</v>
      </c>
      <c r="L27" s="36">
        <v>20.72</v>
      </c>
      <c r="M27" s="36">
        <v>435.02</v>
      </c>
      <c r="N27" s="36">
        <v>82.86</v>
      </c>
      <c r="O27" s="36">
        <v>20.71</v>
      </c>
      <c r="P27" s="36">
        <v>5.18</v>
      </c>
      <c r="Q27" s="36">
        <v>108.75</v>
      </c>
      <c r="R27" s="79"/>
      <c r="S27" s="80"/>
    </row>
    <row r="28" s="2" customFormat="1" ht="30" customHeight="1" spans="1:19">
      <c r="A28" s="29"/>
      <c r="B28" s="30"/>
      <c r="C28" s="56"/>
      <c r="D28" s="40"/>
      <c r="E28" s="71">
        <v>3</v>
      </c>
      <c r="F28" s="72" t="s">
        <v>68</v>
      </c>
      <c r="G28" s="73" t="s">
        <v>35</v>
      </c>
      <c r="H28" s="34" t="s">
        <v>66</v>
      </c>
      <c r="I28" s="34">
        <v>9</v>
      </c>
      <c r="J28" s="36">
        <v>331.44</v>
      </c>
      <c r="K28" s="36">
        <v>82.86</v>
      </c>
      <c r="L28" s="36">
        <v>20.72</v>
      </c>
      <c r="M28" s="36">
        <v>435.02</v>
      </c>
      <c r="N28" s="36">
        <v>82.85</v>
      </c>
      <c r="O28" s="36">
        <v>20.7</v>
      </c>
      <c r="P28" s="36">
        <v>5.17</v>
      </c>
      <c r="Q28" s="36">
        <v>108.72</v>
      </c>
      <c r="R28" s="74">
        <v>1304.73</v>
      </c>
      <c r="S28" s="75"/>
    </row>
    <row r="29" s="2" customFormat="1" ht="30" customHeight="1" spans="1:19">
      <c r="A29" s="29"/>
      <c r="B29" s="30"/>
      <c r="C29" s="56"/>
      <c r="D29" s="40"/>
      <c r="E29" s="76"/>
      <c r="F29" s="77"/>
      <c r="G29" s="78"/>
      <c r="H29" s="34" t="s">
        <v>67</v>
      </c>
      <c r="I29" s="34">
        <v>3</v>
      </c>
      <c r="J29" s="36">
        <v>331.44</v>
      </c>
      <c r="K29" s="36">
        <v>82.86</v>
      </c>
      <c r="L29" s="36">
        <v>20.72</v>
      </c>
      <c r="M29" s="36">
        <v>435.02</v>
      </c>
      <c r="N29" s="36">
        <v>82.86</v>
      </c>
      <c r="O29" s="36">
        <v>20.71</v>
      </c>
      <c r="P29" s="36">
        <v>5.18</v>
      </c>
      <c r="Q29" s="36">
        <v>108.75</v>
      </c>
      <c r="R29" s="79"/>
      <c r="S29" s="80"/>
    </row>
    <row r="30" s="2" customFormat="1" ht="30" customHeight="1" spans="1:19">
      <c r="A30" s="29"/>
      <c r="B30" s="30"/>
      <c r="C30" s="56"/>
      <c r="D30" s="40"/>
      <c r="E30" s="33">
        <v>4</v>
      </c>
      <c r="F30" s="34" t="s">
        <v>69</v>
      </c>
      <c r="G30" s="62" t="s">
        <v>70</v>
      </c>
      <c r="H30" s="34" t="s">
        <v>71</v>
      </c>
      <c r="I30" s="34">
        <v>5</v>
      </c>
      <c r="J30" s="36">
        <v>331.44</v>
      </c>
      <c r="K30" s="36">
        <v>76.65</v>
      </c>
      <c r="L30" s="36">
        <v>20.72</v>
      </c>
      <c r="M30" s="36">
        <v>428.81</v>
      </c>
      <c r="N30" s="36">
        <v>82.86</v>
      </c>
      <c r="O30" s="36">
        <v>19.16</v>
      </c>
      <c r="P30" s="36">
        <v>5.18</v>
      </c>
      <c r="Q30" s="36">
        <v>107.2</v>
      </c>
      <c r="R30" s="36">
        <v>536</v>
      </c>
      <c r="S30" s="38"/>
    </row>
    <row r="31" s="2" customFormat="1" ht="30" customHeight="1" spans="1:19">
      <c r="A31" s="29"/>
      <c r="B31" s="30"/>
      <c r="C31" s="61"/>
      <c r="D31" s="42"/>
      <c r="E31" s="43" t="s">
        <v>72</v>
      </c>
      <c r="F31" s="44"/>
      <c r="G31" s="45"/>
      <c r="H31" s="45"/>
      <c r="I31" s="45"/>
      <c r="J31" s="46"/>
      <c r="K31" s="47"/>
      <c r="L31" s="47"/>
      <c r="M31" s="47"/>
      <c r="N31" s="47"/>
      <c r="O31" s="47"/>
      <c r="P31" s="47"/>
      <c r="Q31" s="48"/>
      <c r="R31" s="49">
        <f>SUM(R25:R30)</f>
        <v>3252.66</v>
      </c>
      <c r="S31" s="38"/>
    </row>
    <row r="32" s="2" customFormat="1" ht="38" customHeight="1" spans="1:19">
      <c r="A32" s="29">
        <v>8</v>
      </c>
      <c r="B32" s="30" t="s">
        <v>73</v>
      </c>
      <c r="C32" s="50" t="s">
        <v>74</v>
      </c>
      <c r="D32" s="32" t="s">
        <v>33</v>
      </c>
      <c r="E32" s="51">
        <v>1</v>
      </c>
      <c r="F32" s="81" t="s">
        <v>75</v>
      </c>
      <c r="G32" s="53" t="s">
        <v>70</v>
      </c>
      <c r="H32" s="29" t="s">
        <v>76</v>
      </c>
      <c r="I32" s="35">
        <v>4</v>
      </c>
      <c r="J32" s="36">
        <v>331.44</v>
      </c>
      <c r="K32" s="36">
        <v>76.65</v>
      </c>
      <c r="L32" s="36">
        <v>20.72</v>
      </c>
      <c r="M32" s="36">
        <v>428.81</v>
      </c>
      <c r="N32" s="37">
        <v>82.86</v>
      </c>
      <c r="O32" s="37">
        <v>19.16</v>
      </c>
      <c r="P32" s="37">
        <v>5.18</v>
      </c>
      <c r="Q32" s="37">
        <v>107.2</v>
      </c>
      <c r="R32" s="82">
        <v>428.8</v>
      </c>
      <c r="S32" s="83"/>
    </row>
    <row r="33" s="2" customFormat="1" ht="30" customHeight="1" spans="1:19">
      <c r="A33" s="29"/>
      <c r="B33" s="30"/>
      <c r="C33" s="61"/>
      <c r="D33" s="42"/>
      <c r="E33" s="43" t="s">
        <v>38</v>
      </c>
      <c r="F33" s="44"/>
      <c r="G33" s="45"/>
      <c r="H33" s="45"/>
      <c r="I33" s="45"/>
      <c r="J33" s="46"/>
      <c r="K33" s="47"/>
      <c r="L33" s="47"/>
      <c r="M33" s="47"/>
      <c r="N33" s="47"/>
      <c r="O33" s="47"/>
      <c r="P33" s="47"/>
      <c r="Q33" s="48"/>
      <c r="R33" s="49">
        <f>SUM(R32:R32)</f>
        <v>428.8</v>
      </c>
      <c r="S33" s="84"/>
    </row>
    <row r="34" s="2" customFormat="1" ht="38" customHeight="1" spans="1:19">
      <c r="A34" s="29">
        <v>9</v>
      </c>
      <c r="B34" s="30" t="s">
        <v>77</v>
      </c>
      <c r="C34" s="50" t="s">
        <v>78</v>
      </c>
      <c r="D34" s="32" t="s">
        <v>79</v>
      </c>
      <c r="E34" s="51">
        <v>1</v>
      </c>
      <c r="F34" s="81" t="s">
        <v>80</v>
      </c>
      <c r="G34" s="53" t="s">
        <v>27</v>
      </c>
      <c r="H34" s="29">
        <v>202608</v>
      </c>
      <c r="I34" s="35">
        <v>1</v>
      </c>
      <c r="J34" s="36">
        <v>331.44</v>
      </c>
      <c r="K34" s="36">
        <v>76.65</v>
      </c>
      <c r="L34" s="36">
        <v>20.72</v>
      </c>
      <c r="M34" s="36">
        <v>428.81</v>
      </c>
      <c r="N34" s="37">
        <v>82.86</v>
      </c>
      <c r="O34" s="37">
        <v>19.16</v>
      </c>
      <c r="P34" s="37">
        <v>5.18</v>
      </c>
      <c r="Q34" s="37">
        <v>107.2</v>
      </c>
      <c r="R34" s="37">
        <v>107.2</v>
      </c>
      <c r="S34" s="83"/>
    </row>
    <row r="35" s="2" customFormat="1" ht="30" customHeight="1" spans="1:19">
      <c r="A35" s="29"/>
      <c r="B35" s="30"/>
      <c r="C35" s="61"/>
      <c r="D35" s="42"/>
      <c r="E35" s="43" t="s">
        <v>38</v>
      </c>
      <c r="F35" s="44"/>
      <c r="G35" s="45"/>
      <c r="H35" s="45"/>
      <c r="I35" s="45"/>
      <c r="J35" s="46"/>
      <c r="K35" s="47"/>
      <c r="L35" s="47"/>
      <c r="M35" s="47"/>
      <c r="N35" s="47"/>
      <c r="O35" s="47"/>
      <c r="P35" s="47"/>
      <c r="Q35" s="48"/>
      <c r="R35" s="49">
        <f>SUM(R34:R34)</f>
        <v>107.2</v>
      </c>
      <c r="S35" s="84"/>
    </row>
    <row r="36" s="2" customFormat="1" ht="38" customHeight="1" spans="1:19">
      <c r="A36" s="29">
        <v>10</v>
      </c>
      <c r="B36" s="30" t="s">
        <v>81</v>
      </c>
      <c r="C36" s="50" t="s">
        <v>82</v>
      </c>
      <c r="D36" s="32" t="s">
        <v>41</v>
      </c>
      <c r="E36" s="85">
        <v>1</v>
      </c>
      <c r="F36" s="86" t="s">
        <v>83</v>
      </c>
      <c r="G36" s="53" t="s">
        <v>35</v>
      </c>
      <c r="H36" s="29" t="s">
        <v>43</v>
      </c>
      <c r="I36" s="35">
        <v>3</v>
      </c>
      <c r="J36" s="36">
        <v>402.72</v>
      </c>
      <c r="K36" s="36">
        <v>100.68</v>
      </c>
      <c r="L36" s="36">
        <v>25.17</v>
      </c>
      <c r="M36" s="36">
        <v>528.57</v>
      </c>
      <c r="N36" s="36">
        <v>100.68</v>
      </c>
      <c r="O36" s="36">
        <v>25.17</v>
      </c>
      <c r="P36" s="36">
        <v>6.29</v>
      </c>
      <c r="Q36" s="36">
        <v>132.14</v>
      </c>
      <c r="R36" s="87">
        <v>1047.67</v>
      </c>
      <c r="S36" s="83"/>
    </row>
    <row r="37" s="2" customFormat="1" ht="30" customHeight="1" spans="1:19">
      <c r="A37" s="29"/>
      <c r="B37" s="30"/>
      <c r="C37" s="56"/>
      <c r="D37" s="40"/>
      <c r="E37" s="88"/>
      <c r="F37" s="86"/>
      <c r="G37" s="89"/>
      <c r="H37" s="29" t="s">
        <v>71</v>
      </c>
      <c r="I37" s="29">
        <v>5</v>
      </c>
      <c r="J37" s="36">
        <v>402.72</v>
      </c>
      <c r="K37" s="36">
        <v>93.13</v>
      </c>
      <c r="L37" s="36">
        <v>25.17</v>
      </c>
      <c r="M37" s="36">
        <v>521.02</v>
      </c>
      <c r="N37" s="36">
        <v>100.68</v>
      </c>
      <c r="O37" s="36">
        <v>23.28</v>
      </c>
      <c r="P37" s="36">
        <v>6.29</v>
      </c>
      <c r="Q37" s="36">
        <v>130.25</v>
      </c>
      <c r="R37" s="87"/>
      <c r="S37" s="83"/>
    </row>
    <row r="38" s="2" customFormat="1" ht="30" customHeight="1" spans="1:19">
      <c r="A38" s="29"/>
      <c r="B38" s="30"/>
      <c r="C38" s="61"/>
      <c r="D38" s="42"/>
      <c r="E38" s="43" t="s">
        <v>38</v>
      </c>
      <c r="F38" s="44"/>
      <c r="G38" s="45"/>
      <c r="H38" s="45"/>
      <c r="I38" s="45"/>
      <c r="J38" s="46"/>
      <c r="K38" s="47"/>
      <c r="L38" s="47"/>
      <c r="M38" s="47"/>
      <c r="N38" s="47"/>
      <c r="O38" s="47"/>
      <c r="P38" s="47"/>
      <c r="Q38" s="48"/>
      <c r="R38" s="49">
        <f>SUM(R36:R36)</f>
        <v>1047.67</v>
      </c>
      <c r="S38" s="84"/>
    </row>
    <row r="39" s="2" customFormat="1" ht="38" customHeight="1" spans="1:19">
      <c r="A39" s="29">
        <v>11</v>
      </c>
      <c r="B39" s="30" t="s">
        <v>84</v>
      </c>
      <c r="C39" s="50" t="s">
        <v>85</v>
      </c>
      <c r="D39" s="32" t="s">
        <v>33</v>
      </c>
      <c r="E39" s="51">
        <v>1</v>
      </c>
      <c r="F39" s="81" t="s">
        <v>86</v>
      </c>
      <c r="G39" s="53" t="s">
        <v>27</v>
      </c>
      <c r="H39" s="29" t="s">
        <v>28</v>
      </c>
      <c r="I39" s="35">
        <v>2</v>
      </c>
      <c r="J39" s="36">
        <v>352</v>
      </c>
      <c r="K39" s="36">
        <v>81.4</v>
      </c>
      <c r="L39" s="36">
        <v>22</v>
      </c>
      <c r="M39" s="36">
        <v>455.4</v>
      </c>
      <c r="N39" s="36">
        <v>88</v>
      </c>
      <c r="O39" s="36">
        <v>20.35</v>
      </c>
      <c r="P39" s="36">
        <v>5.5</v>
      </c>
      <c r="Q39" s="36">
        <v>113.85</v>
      </c>
      <c r="R39" s="82">
        <v>227.7</v>
      </c>
      <c r="S39" s="83"/>
    </row>
    <row r="40" s="2" customFormat="1" ht="30" customHeight="1" spans="1:19">
      <c r="A40" s="29"/>
      <c r="B40" s="30"/>
      <c r="C40" s="61"/>
      <c r="D40" s="42"/>
      <c r="E40" s="43" t="s">
        <v>38</v>
      </c>
      <c r="F40" s="44"/>
      <c r="G40" s="45"/>
      <c r="H40" s="45"/>
      <c r="I40" s="45"/>
      <c r="J40" s="46"/>
      <c r="K40" s="47"/>
      <c r="L40" s="47"/>
      <c r="M40" s="47"/>
      <c r="N40" s="47"/>
      <c r="O40" s="47"/>
      <c r="P40" s="47"/>
      <c r="Q40" s="48"/>
      <c r="R40" s="49">
        <f>SUM(R39:R39)</f>
        <v>227.7</v>
      </c>
      <c r="S40" s="84"/>
    </row>
    <row r="41" s="2" customFormat="1" ht="28" customHeight="1" spans="1:19">
      <c r="A41" s="29">
        <v>12</v>
      </c>
      <c r="B41" s="30" t="s">
        <v>87</v>
      </c>
      <c r="C41" s="50" t="s">
        <v>88</v>
      </c>
      <c r="D41" s="90" t="s">
        <v>25</v>
      </c>
      <c r="E41" s="91">
        <v>1</v>
      </c>
      <c r="F41" s="72" t="s">
        <v>89</v>
      </c>
      <c r="G41" s="73" t="s">
        <v>35</v>
      </c>
      <c r="H41" s="34" t="s">
        <v>66</v>
      </c>
      <c r="I41" s="34">
        <v>9</v>
      </c>
      <c r="J41" s="36">
        <v>331.44</v>
      </c>
      <c r="K41" s="36">
        <v>82.86</v>
      </c>
      <c r="L41" s="36">
        <v>20.72</v>
      </c>
      <c r="M41" s="36">
        <v>435.02</v>
      </c>
      <c r="N41" s="36">
        <v>82.85</v>
      </c>
      <c r="O41" s="36">
        <v>20.7</v>
      </c>
      <c r="P41" s="36">
        <v>5.17</v>
      </c>
      <c r="Q41" s="36">
        <v>108.72</v>
      </c>
      <c r="R41" s="74">
        <v>1304.73</v>
      </c>
      <c r="S41" s="83"/>
    </row>
    <row r="42" s="2" customFormat="1" ht="28" customHeight="1" spans="1:19">
      <c r="A42" s="35"/>
      <c r="B42" s="30"/>
      <c r="C42" s="56"/>
      <c r="D42" s="92"/>
      <c r="E42" s="91"/>
      <c r="F42" s="93"/>
      <c r="G42" s="94"/>
      <c r="H42" s="34" t="s">
        <v>67</v>
      </c>
      <c r="I42" s="34">
        <v>3</v>
      </c>
      <c r="J42" s="36">
        <v>331.44</v>
      </c>
      <c r="K42" s="36">
        <v>82.86</v>
      </c>
      <c r="L42" s="36">
        <v>20.72</v>
      </c>
      <c r="M42" s="36">
        <v>435.02</v>
      </c>
      <c r="N42" s="36">
        <v>82.86</v>
      </c>
      <c r="O42" s="36">
        <v>20.71</v>
      </c>
      <c r="P42" s="36">
        <v>5.18</v>
      </c>
      <c r="Q42" s="36">
        <v>108.75</v>
      </c>
      <c r="R42" s="79"/>
      <c r="S42" s="83"/>
    </row>
    <row r="43" s="2" customFormat="1" ht="30" customHeight="1" spans="1:19">
      <c r="A43" s="35"/>
      <c r="B43" s="30"/>
      <c r="C43" s="56"/>
      <c r="D43" s="40"/>
      <c r="E43" s="71">
        <v>2</v>
      </c>
      <c r="F43" s="72" t="s">
        <v>90</v>
      </c>
      <c r="G43" s="73" t="s">
        <v>27</v>
      </c>
      <c r="H43" s="34" t="s">
        <v>28</v>
      </c>
      <c r="I43" s="34">
        <v>2</v>
      </c>
      <c r="J43" s="36">
        <v>331.44</v>
      </c>
      <c r="K43" s="36">
        <v>76.65</v>
      </c>
      <c r="L43" s="36">
        <v>20.72</v>
      </c>
      <c r="M43" s="36">
        <v>428.81</v>
      </c>
      <c r="N43" s="37">
        <v>82.86</v>
      </c>
      <c r="O43" s="37">
        <v>19.16</v>
      </c>
      <c r="P43" s="37">
        <v>5.18</v>
      </c>
      <c r="Q43" s="37">
        <v>107.2</v>
      </c>
      <c r="R43" s="74">
        <v>214.4</v>
      </c>
      <c r="S43" s="83"/>
    </row>
    <row r="44" s="2" customFormat="1" ht="35" customHeight="1" spans="1:19">
      <c r="A44" s="29"/>
      <c r="B44" s="30"/>
      <c r="C44" s="56"/>
      <c r="D44" s="40"/>
      <c r="E44" s="71">
        <v>3</v>
      </c>
      <c r="F44" s="72" t="s">
        <v>91</v>
      </c>
      <c r="G44" s="73" t="s">
        <v>27</v>
      </c>
      <c r="H44" s="34">
        <v>202608</v>
      </c>
      <c r="I44" s="34">
        <v>1</v>
      </c>
      <c r="J44" s="36">
        <v>331.44</v>
      </c>
      <c r="K44" s="36">
        <v>76.65</v>
      </c>
      <c r="L44" s="36">
        <v>20.72</v>
      </c>
      <c r="M44" s="36">
        <v>428.81</v>
      </c>
      <c r="N44" s="37">
        <v>82.86</v>
      </c>
      <c r="O44" s="37">
        <v>19.16</v>
      </c>
      <c r="P44" s="37">
        <v>5.18</v>
      </c>
      <c r="Q44" s="37">
        <v>107.2</v>
      </c>
      <c r="R44" s="37">
        <v>107.2</v>
      </c>
      <c r="S44" s="83"/>
    </row>
    <row r="45" s="2" customFormat="1" ht="28" customHeight="1" spans="1:19">
      <c r="A45" s="29"/>
      <c r="B45" s="30"/>
      <c r="C45" s="56"/>
      <c r="D45" s="40"/>
      <c r="E45" s="51">
        <v>4</v>
      </c>
      <c r="F45" s="72" t="s">
        <v>92</v>
      </c>
      <c r="G45" s="63" t="s">
        <v>93</v>
      </c>
      <c r="H45" s="34" t="s">
        <v>94</v>
      </c>
      <c r="I45" s="34">
        <v>2</v>
      </c>
      <c r="J45" s="36">
        <v>331.44</v>
      </c>
      <c r="K45" s="36">
        <v>82.86</v>
      </c>
      <c r="L45" s="36">
        <v>20.72</v>
      </c>
      <c r="M45" s="36">
        <v>435.02</v>
      </c>
      <c r="N45" s="36">
        <v>82.85</v>
      </c>
      <c r="O45" s="36">
        <v>20.7</v>
      </c>
      <c r="P45" s="36">
        <v>5.17</v>
      </c>
      <c r="Q45" s="36">
        <v>108.72</v>
      </c>
      <c r="R45" s="74">
        <v>326.19</v>
      </c>
      <c r="S45" s="83"/>
    </row>
    <row r="46" s="2" customFormat="1" ht="28" customHeight="1" spans="1:19">
      <c r="A46" s="29"/>
      <c r="B46" s="30"/>
      <c r="C46" s="56"/>
      <c r="D46" s="40"/>
      <c r="E46" s="57"/>
      <c r="F46" s="77"/>
      <c r="G46" s="70"/>
      <c r="H46" s="34">
        <v>202510</v>
      </c>
      <c r="I46" s="34">
        <v>1</v>
      </c>
      <c r="J46" s="36">
        <v>331.44</v>
      </c>
      <c r="K46" s="36">
        <v>82.86</v>
      </c>
      <c r="L46" s="36">
        <v>20.72</v>
      </c>
      <c r="M46" s="36">
        <v>435.02</v>
      </c>
      <c r="N46" s="36">
        <v>82.86</v>
      </c>
      <c r="O46" s="36">
        <v>20.71</v>
      </c>
      <c r="P46" s="36">
        <v>5.18</v>
      </c>
      <c r="Q46" s="36">
        <v>108.75</v>
      </c>
      <c r="R46" s="79"/>
      <c r="S46" s="83"/>
    </row>
    <row r="47" s="2" customFormat="1" ht="30" customHeight="1" spans="1:19">
      <c r="A47" s="29"/>
      <c r="B47" s="30"/>
      <c r="C47" s="61"/>
      <c r="D47" s="42"/>
      <c r="E47" s="43" t="s">
        <v>72</v>
      </c>
      <c r="F47" s="44"/>
      <c r="G47" s="45"/>
      <c r="H47" s="45"/>
      <c r="I47" s="45"/>
      <c r="J47" s="46"/>
      <c r="K47" s="47"/>
      <c r="L47" s="47"/>
      <c r="M47" s="47"/>
      <c r="N47" s="47"/>
      <c r="O47" s="47"/>
      <c r="P47" s="47"/>
      <c r="Q47" s="48"/>
      <c r="R47" s="49">
        <f>SUM(R41:R45)</f>
        <v>1952.52</v>
      </c>
      <c r="S47" s="84"/>
    </row>
    <row r="48" s="2" customFormat="1" ht="38" customHeight="1" spans="1:19">
      <c r="A48" s="29">
        <v>13</v>
      </c>
      <c r="B48" s="30" t="s">
        <v>95</v>
      </c>
      <c r="C48" s="50" t="s">
        <v>96</v>
      </c>
      <c r="D48" s="32" t="s">
        <v>33</v>
      </c>
      <c r="E48" s="51">
        <v>1</v>
      </c>
      <c r="F48" s="81" t="s">
        <v>97</v>
      </c>
      <c r="G48" s="73" t="s">
        <v>27</v>
      </c>
      <c r="H48" s="34" t="s">
        <v>28</v>
      </c>
      <c r="I48" s="34">
        <v>2</v>
      </c>
      <c r="J48" s="36">
        <v>331.44</v>
      </c>
      <c r="K48" s="36">
        <v>76.65</v>
      </c>
      <c r="L48" s="36">
        <v>20.72</v>
      </c>
      <c r="M48" s="36">
        <v>428.81</v>
      </c>
      <c r="N48" s="37">
        <v>82.86</v>
      </c>
      <c r="O48" s="37">
        <v>19.16</v>
      </c>
      <c r="P48" s="37">
        <v>5.18</v>
      </c>
      <c r="Q48" s="37">
        <v>107.2</v>
      </c>
      <c r="R48" s="82">
        <v>214.4</v>
      </c>
      <c r="S48" s="83"/>
    </row>
    <row r="49" s="2" customFormat="1" ht="30" customHeight="1" spans="1:19">
      <c r="A49" s="29"/>
      <c r="B49" s="30"/>
      <c r="C49" s="61"/>
      <c r="D49" s="42"/>
      <c r="E49" s="43" t="s">
        <v>38</v>
      </c>
      <c r="F49" s="44"/>
      <c r="G49" s="45"/>
      <c r="H49" s="45"/>
      <c r="I49" s="45"/>
      <c r="J49" s="46"/>
      <c r="K49" s="47"/>
      <c r="L49" s="47"/>
      <c r="M49" s="47"/>
      <c r="N49" s="47"/>
      <c r="O49" s="47"/>
      <c r="P49" s="47"/>
      <c r="Q49" s="48"/>
      <c r="R49" s="49">
        <f>SUM(R48:R48)</f>
        <v>214.4</v>
      </c>
      <c r="S49" s="84"/>
    </row>
    <row r="50" s="2" customFormat="1" ht="26" customHeight="1" spans="1:19">
      <c r="A50" s="29">
        <v>14</v>
      </c>
      <c r="B50" s="30" t="s">
        <v>98</v>
      </c>
      <c r="C50" s="50" t="s">
        <v>99</v>
      </c>
      <c r="D50" s="32" t="s">
        <v>33</v>
      </c>
      <c r="E50" s="95">
        <v>1</v>
      </c>
      <c r="F50" s="96" t="s">
        <v>100</v>
      </c>
      <c r="G50" s="29" t="s">
        <v>47</v>
      </c>
      <c r="H50" s="29" t="s">
        <v>101</v>
      </c>
      <c r="I50" s="35">
        <v>3</v>
      </c>
      <c r="J50" s="36">
        <v>331.44</v>
      </c>
      <c r="K50" s="36">
        <v>82.86</v>
      </c>
      <c r="L50" s="36">
        <v>20.72</v>
      </c>
      <c r="M50" s="36">
        <v>435.02</v>
      </c>
      <c r="N50" s="36">
        <v>82.85</v>
      </c>
      <c r="O50" s="36">
        <v>20.7</v>
      </c>
      <c r="P50" s="36">
        <v>5.17</v>
      </c>
      <c r="Q50" s="36">
        <v>108.72</v>
      </c>
      <c r="R50" s="87">
        <v>1300.26</v>
      </c>
      <c r="S50" s="83"/>
    </row>
    <row r="51" s="2" customFormat="1" ht="26" customHeight="1" spans="1:19">
      <c r="A51" s="29"/>
      <c r="B51" s="30"/>
      <c r="C51" s="56"/>
      <c r="D51" s="40"/>
      <c r="E51" s="95"/>
      <c r="F51" s="96"/>
      <c r="G51" s="29"/>
      <c r="H51" s="29" t="s">
        <v>37</v>
      </c>
      <c r="I51" s="29">
        <v>6</v>
      </c>
      <c r="J51" s="36">
        <v>331.44</v>
      </c>
      <c r="K51" s="36">
        <v>82.86</v>
      </c>
      <c r="L51" s="36">
        <v>20.72</v>
      </c>
      <c r="M51" s="36">
        <v>435.02</v>
      </c>
      <c r="N51" s="36">
        <v>82.86</v>
      </c>
      <c r="O51" s="36">
        <v>20.71</v>
      </c>
      <c r="P51" s="36">
        <v>5.18</v>
      </c>
      <c r="Q51" s="36">
        <v>108.75</v>
      </c>
      <c r="R51" s="87"/>
      <c r="S51" s="83"/>
    </row>
    <row r="52" s="2" customFormat="1" ht="26" customHeight="1" spans="1:19">
      <c r="A52" s="29"/>
      <c r="B52" s="30"/>
      <c r="C52" s="56"/>
      <c r="D52" s="40"/>
      <c r="E52" s="95"/>
      <c r="F52" s="96"/>
      <c r="G52" s="29"/>
      <c r="H52" s="29" t="s">
        <v>102</v>
      </c>
      <c r="I52" s="29">
        <v>3</v>
      </c>
      <c r="J52" s="36">
        <v>331.44</v>
      </c>
      <c r="K52" s="36">
        <v>76.65</v>
      </c>
      <c r="L52" s="36">
        <v>20.72</v>
      </c>
      <c r="M52" s="36">
        <v>428.81</v>
      </c>
      <c r="N52" s="36">
        <v>82.86</v>
      </c>
      <c r="O52" s="36">
        <v>19.16</v>
      </c>
      <c r="P52" s="36">
        <v>5.18</v>
      </c>
      <c r="Q52" s="36">
        <v>107.2</v>
      </c>
      <c r="R52" s="87"/>
      <c r="S52" s="83"/>
    </row>
    <row r="53" s="2" customFormat="1" ht="30" customHeight="1" spans="1:19">
      <c r="A53" s="29"/>
      <c r="B53" s="30"/>
      <c r="C53" s="61"/>
      <c r="D53" s="42"/>
      <c r="E53" s="43" t="s">
        <v>38</v>
      </c>
      <c r="F53" s="44"/>
      <c r="G53" s="45"/>
      <c r="H53" s="45"/>
      <c r="I53" s="45"/>
      <c r="J53" s="46"/>
      <c r="K53" s="47"/>
      <c r="L53" s="47"/>
      <c r="M53" s="47"/>
      <c r="N53" s="47"/>
      <c r="O53" s="47"/>
      <c r="P53" s="47"/>
      <c r="Q53" s="48"/>
      <c r="R53" s="49">
        <f>SUM(R50:R50)</f>
        <v>1300.26</v>
      </c>
      <c r="S53" s="84"/>
    </row>
    <row r="54" s="2" customFormat="1" ht="38" customHeight="1" spans="1:19">
      <c r="A54" s="29">
        <v>15</v>
      </c>
      <c r="B54" s="30" t="s">
        <v>103</v>
      </c>
      <c r="C54" s="50" t="s">
        <v>104</v>
      </c>
      <c r="D54" s="32" t="s">
        <v>33</v>
      </c>
      <c r="E54" s="51">
        <v>1</v>
      </c>
      <c r="F54" s="81" t="s">
        <v>105</v>
      </c>
      <c r="G54" s="53" t="s">
        <v>27</v>
      </c>
      <c r="H54" s="34" t="s">
        <v>28</v>
      </c>
      <c r="I54" s="34">
        <v>2</v>
      </c>
      <c r="J54" s="36">
        <v>331.44</v>
      </c>
      <c r="K54" s="36">
        <v>76.65</v>
      </c>
      <c r="L54" s="36">
        <v>20.72</v>
      </c>
      <c r="M54" s="36">
        <v>428.81</v>
      </c>
      <c r="N54" s="37">
        <v>82.86</v>
      </c>
      <c r="O54" s="37">
        <v>19.16</v>
      </c>
      <c r="P54" s="37">
        <v>5.18</v>
      </c>
      <c r="Q54" s="37">
        <v>107.2</v>
      </c>
      <c r="R54" s="82">
        <v>214.4</v>
      </c>
      <c r="S54" s="83"/>
    </row>
    <row r="55" s="2" customFormat="1" ht="30" customHeight="1" spans="1:19">
      <c r="A55" s="29"/>
      <c r="B55" s="30"/>
      <c r="C55" s="61"/>
      <c r="D55" s="42"/>
      <c r="E55" s="43" t="s">
        <v>38</v>
      </c>
      <c r="F55" s="44"/>
      <c r="G55" s="45"/>
      <c r="H55" s="45"/>
      <c r="I55" s="45"/>
      <c r="J55" s="46"/>
      <c r="K55" s="47"/>
      <c r="L55" s="47"/>
      <c r="M55" s="47"/>
      <c r="N55" s="47"/>
      <c r="O55" s="47"/>
      <c r="P55" s="47"/>
      <c r="Q55" s="48"/>
      <c r="R55" s="49">
        <f>SUM(R54:R54)</f>
        <v>214.4</v>
      </c>
      <c r="S55" s="84"/>
    </row>
    <row r="56" s="2" customFormat="1" ht="27" customHeight="1" spans="1:19">
      <c r="A56" s="29">
        <v>16</v>
      </c>
      <c r="B56" s="30" t="s">
        <v>106</v>
      </c>
      <c r="C56" s="50" t="s">
        <v>107</v>
      </c>
      <c r="D56" s="90" t="s">
        <v>41</v>
      </c>
      <c r="E56" s="91">
        <v>1</v>
      </c>
      <c r="F56" s="72" t="s">
        <v>108</v>
      </c>
      <c r="G56" s="73" t="s">
        <v>35</v>
      </c>
      <c r="H56" s="34" t="s">
        <v>43</v>
      </c>
      <c r="I56" s="34">
        <v>3</v>
      </c>
      <c r="J56" s="36">
        <v>331.44</v>
      </c>
      <c r="K56" s="36">
        <v>82.86</v>
      </c>
      <c r="L56" s="36">
        <v>20.72</v>
      </c>
      <c r="M56" s="36">
        <v>435.02</v>
      </c>
      <c r="N56" s="37">
        <v>82.86</v>
      </c>
      <c r="O56" s="37">
        <v>20.71</v>
      </c>
      <c r="P56" s="37">
        <v>5.18</v>
      </c>
      <c r="Q56" s="37">
        <v>108.75</v>
      </c>
      <c r="R56" s="74">
        <v>862.25</v>
      </c>
      <c r="S56" s="97"/>
    </row>
    <row r="57" s="2" customFormat="1" ht="27" customHeight="1" spans="1:19">
      <c r="A57" s="35"/>
      <c r="B57" s="30"/>
      <c r="C57" s="56"/>
      <c r="D57" s="92"/>
      <c r="E57" s="91"/>
      <c r="F57" s="93"/>
      <c r="G57" s="94"/>
      <c r="H57" s="34" t="s">
        <v>71</v>
      </c>
      <c r="I57" s="34">
        <v>5</v>
      </c>
      <c r="J57" s="36">
        <v>331.44</v>
      </c>
      <c r="K57" s="36">
        <v>76.65</v>
      </c>
      <c r="L57" s="36">
        <v>20.72</v>
      </c>
      <c r="M57" s="36">
        <v>428.81</v>
      </c>
      <c r="N57" s="36">
        <v>82.86</v>
      </c>
      <c r="O57" s="36">
        <v>19.16</v>
      </c>
      <c r="P57" s="36">
        <v>5.18</v>
      </c>
      <c r="Q57" s="36">
        <v>107.2</v>
      </c>
      <c r="R57" s="98"/>
      <c r="S57" s="97"/>
    </row>
    <row r="58" s="2" customFormat="1" ht="27" customHeight="1" spans="1:19">
      <c r="A58" s="35"/>
      <c r="B58" s="30"/>
      <c r="C58" s="56"/>
      <c r="D58" s="40"/>
      <c r="E58" s="71">
        <v>2</v>
      </c>
      <c r="F58" s="72" t="s">
        <v>109</v>
      </c>
      <c r="G58" s="73" t="s">
        <v>70</v>
      </c>
      <c r="H58" s="34" t="s">
        <v>43</v>
      </c>
      <c r="I58" s="34">
        <v>3</v>
      </c>
      <c r="J58" s="36">
        <v>331.44</v>
      </c>
      <c r="K58" s="36">
        <v>82.86</v>
      </c>
      <c r="L58" s="36">
        <v>20.72</v>
      </c>
      <c r="M58" s="36">
        <v>435.02</v>
      </c>
      <c r="N58" s="37">
        <v>82.86</v>
      </c>
      <c r="O58" s="37">
        <v>20.71</v>
      </c>
      <c r="P58" s="37">
        <v>5.18</v>
      </c>
      <c r="Q58" s="37">
        <v>108.75</v>
      </c>
      <c r="R58" s="74">
        <v>862.25</v>
      </c>
      <c r="S58" s="97"/>
    </row>
    <row r="59" s="2" customFormat="1" ht="27" customHeight="1" spans="1:19">
      <c r="A59" s="29"/>
      <c r="B59" s="30"/>
      <c r="C59" s="56"/>
      <c r="D59" s="40"/>
      <c r="E59" s="99"/>
      <c r="F59" s="93"/>
      <c r="G59" s="94"/>
      <c r="H59" s="34" t="s">
        <v>71</v>
      </c>
      <c r="I59" s="34">
        <v>5</v>
      </c>
      <c r="J59" s="36">
        <v>331.44</v>
      </c>
      <c r="K59" s="36">
        <v>76.65</v>
      </c>
      <c r="L59" s="36">
        <v>20.72</v>
      </c>
      <c r="M59" s="36">
        <v>428.81</v>
      </c>
      <c r="N59" s="36">
        <v>82.86</v>
      </c>
      <c r="O59" s="36">
        <v>19.16</v>
      </c>
      <c r="P59" s="36">
        <v>5.18</v>
      </c>
      <c r="Q59" s="36">
        <v>107.2</v>
      </c>
      <c r="R59" s="98"/>
      <c r="S59" s="97"/>
    </row>
    <row r="60" s="2" customFormat="1" ht="31" customHeight="1" spans="1:19">
      <c r="A60" s="29"/>
      <c r="B60" s="30"/>
      <c r="C60" s="56"/>
      <c r="D60" s="40"/>
      <c r="E60" s="71">
        <v>3</v>
      </c>
      <c r="F60" s="72" t="s">
        <v>110</v>
      </c>
      <c r="G60" s="73" t="s">
        <v>70</v>
      </c>
      <c r="H60" s="34" t="s">
        <v>76</v>
      </c>
      <c r="I60" s="34">
        <v>4</v>
      </c>
      <c r="J60" s="36">
        <v>331.44</v>
      </c>
      <c r="K60" s="36">
        <v>76.65</v>
      </c>
      <c r="L60" s="36">
        <v>20.72</v>
      </c>
      <c r="M60" s="36">
        <v>428.81</v>
      </c>
      <c r="N60" s="36">
        <v>82.86</v>
      </c>
      <c r="O60" s="36">
        <v>19.16</v>
      </c>
      <c r="P60" s="36">
        <v>5.18</v>
      </c>
      <c r="Q60" s="36">
        <v>107.2</v>
      </c>
      <c r="R60" s="74">
        <v>428.8</v>
      </c>
      <c r="S60" s="83"/>
    </row>
    <row r="61" s="2" customFormat="1" ht="27" customHeight="1" spans="1:19">
      <c r="A61" s="29"/>
      <c r="B61" s="30"/>
      <c r="C61" s="56"/>
      <c r="D61" s="40"/>
      <c r="E61" s="51">
        <v>4</v>
      </c>
      <c r="F61" s="72" t="s">
        <v>111</v>
      </c>
      <c r="G61" s="63" t="s">
        <v>35</v>
      </c>
      <c r="H61" s="34" t="s">
        <v>43</v>
      </c>
      <c r="I61" s="34">
        <v>3</v>
      </c>
      <c r="J61" s="36">
        <v>331.44</v>
      </c>
      <c r="K61" s="36">
        <v>82.86</v>
      </c>
      <c r="L61" s="36">
        <v>20.72</v>
      </c>
      <c r="M61" s="36">
        <v>435.02</v>
      </c>
      <c r="N61" s="37">
        <v>82.86</v>
      </c>
      <c r="O61" s="37">
        <v>20.71</v>
      </c>
      <c r="P61" s="37">
        <v>5.18</v>
      </c>
      <c r="Q61" s="37">
        <v>108.75</v>
      </c>
      <c r="R61" s="74">
        <v>862.25</v>
      </c>
      <c r="S61" s="97"/>
    </row>
    <row r="62" s="2" customFormat="1" ht="27" customHeight="1" spans="1:19">
      <c r="A62" s="29"/>
      <c r="B62" s="30"/>
      <c r="C62" s="56"/>
      <c r="D62" s="40"/>
      <c r="E62" s="57"/>
      <c r="F62" s="77"/>
      <c r="G62" s="70"/>
      <c r="H62" s="34" t="s">
        <v>71</v>
      </c>
      <c r="I62" s="34">
        <v>5</v>
      </c>
      <c r="J62" s="36">
        <v>331.44</v>
      </c>
      <c r="K62" s="36">
        <v>76.65</v>
      </c>
      <c r="L62" s="36">
        <v>20.72</v>
      </c>
      <c r="M62" s="36">
        <v>428.81</v>
      </c>
      <c r="N62" s="36">
        <v>82.86</v>
      </c>
      <c r="O62" s="36">
        <v>19.16</v>
      </c>
      <c r="P62" s="36">
        <v>5.18</v>
      </c>
      <c r="Q62" s="36">
        <v>107.2</v>
      </c>
      <c r="R62" s="98"/>
      <c r="S62" s="97"/>
    </row>
    <row r="63" s="2" customFormat="1" ht="30" customHeight="1" spans="1:19">
      <c r="A63" s="29"/>
      <c r="B63" s="30"/>
      <c r="C63" s="61"/>
      <c r="D63" s="42"/>
      <c r="E63" s="43" t="s">
        <v>72</v>
      </c>
      <c r="F63" s="44"/>
      <c r="G63" s="45"/>
      <c r="H63" s="45"/>
      <c r="I63" s="45"/>
      <c r="J63" s="46"/>
      <c r="K63" s="47"/>
      <c r="L63" s="47"/>
      <c r="M63" s="47"/>
      <c r="N63" s="47"/>
      <c r="O63" s="47"/>
      <c r="P63" s="47"/>
      <c r="Q63" s="48"/>
      <c r="R63" s="49">
        <f>SUM(R56:R61)</f>
        <v>3015.55</v>
      </c>
      <c r="S63" s="84"/>
    </row>
    <row r="64" s="2" customFormat="1" ht="32" customHeight="1" spans="1:19">
      <c r="A64" s="29">
        <v>17</v>
      </c>
      <c r="B64" s="30" t="s">
        <v>112</v>
      </c>
      <c r="C64" s="50" t="s">
        <v>113</v>
      </c>
      <c r="D64" s="32" t="s">
        <v>33</v>
      </c>
      <c r="E64" s="33">
        <v>1</v>
      </c>
      <c r="F64" s="34" t="s">
        <v>114</v>
      </c>
      <c r="G64" s="62" t="s">
        <v>27</v>
      </c>
      <c r="H64" s="29">
        <v>202608</v>
      </c>
      <c r="I64" s="35">
        <v>1</v>
      </c>
      <c r="J64" s="36">
        <v>331.44</v>
      </c>
      <c r="K64" s="36">
        <v>76.65</v>
      </c>
      <c r="L64" s="36">
        <v>20.72</v>
      </c>
      <c r="M64" s="36">
        <v>428.81</v>
      </c>
      <c r="N64" s="36">
        <v>82.86</v>
      </c>
      <c r="O64" s="36">
        <v>19.16</v>
      </c>
      <c r="P64" s="36">
        <v>5.18</v>
      </c>
      <c r="Q64" s="36">
        <v>107.2</v>
      </c>
      <c r="R64" s="36">
        <v>107.2</v>
      </c>
      <c r="S64" s="84"/>
    </row>
    <row r="65" s="2" customFormat="1" ht="32" customHeight="1" spans="1:19">
      <c r="A65" s="35"/>
      <c r="B65" s="30"/>
      <c r="C65" s="56"/>
      <c r="D65" s="40"/>
      <c r="E65" s="33">
        <v>2</v>
      </c>
      <c r="F65" s="34" t="s">
        <v>115</v>
      </c>
      <c r="G65" s="62" t="s">
        <v>27</v>
      </c>
      <c r="H65" s="29">
        <v>202608</v>
      </c>
      <c r="I65" s="35">
        <v>1</v>
      </c>
      <c r="J65" s="36">
        <v>331.44</v>
      </c>
      <c r="K65" s="36">
        <v>76.65</v>
      </c>
      <c r="L65" s="36">
        <v>20.72</v>
      </c>
      <c r="M65" s="36">
        <v>428.81</v>
      </c>
      <c r="N65" s="37">
        <v>82.86</v>
      </c>
      <c r="O65" s="37">
        <v>19.16</v>
      </c>
      <c r="P65" s="37">
        <v>5.18</v>
      </c>
      <c r="Q65" s="37">
        <v>107.2</v>
      </c>
      <c r="R65" s="37">
        <v>107.2</v>
      </c>
      <c r="S65" s="84"/>
    </row>
    <row r="66" s="2" customFormat="1" ht="30" customHeight="1" spans="1:19">
      <c r="A66" s="29"/>
      <c r="B66" s="30"/>
      <c r="C66" s="61"/>
      <c r="D66" s="42"/>
      <c r="E66" s="43" t="s">
        <v>30</v>
      </c>
      <c r="F66" s="44"/>
      <c r="G66" s="45"/>
      <c r="H66" s="45"/>
      <c r="I66" s="45"/>
      <c r="J66" s="46"/>
      <c r="K66" s="47"/>
      <c r="L66" s="47"/>
      <c r="M66" s="47"/>
      <c r="N66" s="47"/>
      <c r="O66" s="47"/>
      <c r="P66" s="47"/>
      <c r="Q66" s="48"/>
      <c r="R66" s="49">
        <f>SUM(R64:R65)</f>
        <v>214.4</v>
      </c>
      <c r="S66" s="84"/>
    </row>
    <row r="67" s="2" customFormat="1" ht="27" customHeight="1" spans="1:19">
      <c r="A67" s="29">
        <v>18</v>
      </c>
      <c r="B67" s="30" t="s">
        <v>116</v>
      </c>
      <c r="C67" s="50" t="s">
        <v>117</v>
      </c>
      <c r="D67" s="32" t="s">
        <v>118</v>
      </c>
      <c r="E67" s="100">
        <v>1</v>
      </c>
      <c r="F67" s="101" t="s">
        <v>119</v>
      </c>
      <c r="G67" s="53" t="s">
        <v>93</v>
      </c>
      <c r="H67" s="34" t="s">
        <v>120</v>
      </c>
      <c r="I67" s="34">
        <v>4</v>
      </c>
      <c r="J67" s="36">
        <v>331.44</v>
      </c>
      <c r="K67" s="36">
        <v>82.86</v>
      </c>
      <c r="L67" s="36">
        <v>20.72</v>
      </c>
      <c r="M67" s="36">
        <v>435.02</v>
      </c>
      <c r="N67" s="37">
        <v>82.86</v>
      </c>
      <c r="O67" s="37">
        <v>20.71</v>
      </c>
      <c r="P67" s="37">
        <v>5.18</v>
      </c>
      <c r="Q67" s="37">
        <v>108.75</v>
      </c>
      <c r="R67" s="82">
        <v>971</v>
      </c>
      <c r="S67" s="97"/>
    </row>
    <row r="68" s="2" customFormat="1" ht="27" customHeight="1" spans="1:19">
      <c r="A68" s="29"/>
      <c r="B68" s="30"/>
      <c r="C68" s="56"/>
      <c r="D68" s="40"/>
      <c r="E68" s="100"/>
      <c r="F68" s="102"/>
      <c r="G68" s="89"/>
      <c r="H68" s="34" t="s">
        <v>71</v>
      </c>
      <c r="I68" s="34">
        <v>5</v>
      </c>
      <c r="J68" s="36">
        <v>331.44</v>
      </c>
      <c r="K68" s="36">
        <v>76.65</v>
      </c>
      <c r="L68" s="36">
        <v>20.72</v>
      </c>
      <c r="M68" s="36">
        <v>428.81</v>
      </c>
      <c r="N68" s="36">
        <v>82.86</v>
      </c>
      <c r="O68" s="36">
        <v>19.16</v>
      </c>
      <c r="P68" s="36">
        <v>5.18</v>
      </c>
      <c r="Q68" s="36">
        <v>107.2</v>
      </c>
      <c r="R68" s="82"/>
      <c r="S68" s="97"/>
    </row>
    <row r="69" s="2" customFormat="1" ht="30" customHeight="1" spans="1:19">
      <c r="A69" s="29"/>
      <c r="B69" s="30"/>
      <c r="C69" s="61"/>
      <c r="D69" s="42"/>
      <c r="E69" s="43" t="s">
        <v>38</v>
      </c>
      <c r="F69" s="44"/>
      <c r="G69" s="45"/>
      <c r="H69" s="45"/>
      <c r="I69" s="45"/>
      <c r="J69" s="46"/>
      <c r="K69" s="47"/>
      <c r="L69" s="47"/>
      <c r="M69" s="47"/>
      <c r="N69" s="47"/>
      <c r="O69" s="47"/>
      <c r="P69" s="47"/>
      <c r="Q69" s="48"/>
      <c r="R69" s="49">
        <f>SUM(R67:R67)</f>
        <v>971</v>
      </c>
      <c r="S69" s="84"/>
    </row>
    <row r="70" s="2" customFormat="1" ht="38" customHeight="1" spans="1:19">
      <c r="A70" s="29">
        <v>19</v>
      </c>
      <c r="B70" s="30" t="s">
        <v>121</v>
      </c>
      <c r="C70" s="50" t="s">
        <v>122</v>
      </c>
      <c r="D70" s="32" t="s">
        <v>79</v>
      </c>
      <c r="E70" s="51">
        <v>1</v>
      </c>
      <c r="F70" s="81" t="s">
        <v>123</v>
      </c>
      <c r="G70" s="53" t="s">
        <v>27</v>
      </c>
      <c r="H70" s="34" t="s">
        <v>28</v>
      </c>
      <c r="I70" s="34">
        <v>2</v>
      </c>
      <c r="J70" s="36">
        <v>331.44</v>
      </c>
      <c r="K70" s="36">
        <v>76.65</v>
      </c>
      <c r="L70" s="36">
        <v>20.72</v>
      </c>
      <c r="M70" s="36">
        <v>428.81</v>
      </c>
      <c r="N70" s="37">
        <v>82.86</v>
      </c>
      <c r="O70" s="37">
        <v>19.16</v>
      </c>
      <c r="P70" s="37">
        <v>5.18</v>
      </c>
      <c r="Q70" s="37">
        <v>107.2</v>
      </c>
      <c r="R70" s="82">
        <v>214.4</v>
      </c>
      <c r="S70" s="83"/>
    </row>
    <row r="71" s="2" customFormat="1" ht="30" customHeight="1" spans="1:19">
      <c r="A71" s="29"/>
      <c r="B71" s="30"/>
      <c r="C71" s="61"/>
      <c r="D71" s="42"/>
      <c r="E71" s="43" t="s">
        <v>38</v>
      </c>
      <c r="F71" s="44"/>
      <c r="G71" s="45"/>
      <c r="H71" s="45"/>
      <c r="I71" s="45"/>
      <c r="J71" s="46"/>
      <c r="K71" s="47"/>
      <c r="L71" s="47"/>
      <c r="M71" s="47"/>
      <c r="N71" s="47"/>
      <c r="O71" s="47"/>
      <c r="P71" s="47"/>
      <c r="Q71" s="48"/>
      <c r="R71" s="49">
        <f>SUM(R70:R70)</f>
        <v>214.4</v>
      </c>
      <c r="S71" s="38"/>
    </row>
    <row r="72" s="2" customFormat="1" ht="38" customHeight="1" spans="1:19">
      <c r="A72" s="29">
        <v>20</v>
      </c>
      <c r="B72" s="30" t="s">
        <v>124</v>
      </c>
      <c r="C72" s="50" t="s">
        <v>125</v>
      </c>
      <c r="D72" s="32" t="s">
        <v>118</v>
      </c>
      <c r="E72" s="51">
        <v>1</v>
      </c>
      <c r="F72" s="81" t="s">
        <v>126</v>
      </c>
      <c r="G72" s="53" t="s">
        <v>70</v>
      </c>
      <c r="H72" s="29" t="s">
        <v>76</v>
      </c>
      <c r="I72" s="35">
        <v>4</v>
      </c>
      <c r="J72" s="36">
        <v>331.44</v>
      </c>
      <c r="K72" s="36">
        <v>76.65</v>
      </c>
      <c r="L72" s="36">
        <v>20.72</v>
      </c>
      <c r="M72" s="36">
        <v>428.81</v>
      </c>
      <c r="N72" s="37">
        <v>82.86</v>
      </c>
      <c r="O72" s="37">
        <v>19.16</v>
      </c>
      <c r="P72" s="37">
        <v>5.18</v>
      </c>
      <c r="Q72" s="37">
        <v>107.2</v>
      </c>
      <c r="R72" s="54">
        <v>428.8</v>
      </c>
      <c r="S72" s="55"/>
    </row>
    <row r="73" s="2" customFormat="1" ht="30" customHeight="1" spans="1:19">
      <c r="A73" s="29"/>
      <c r="B73" s="30"/>
      <c r="C73" s="61"/>
      <c r="D73" s="42"/>
      <c r="E73" s="43" t="s">
        <v>38</v>
      </c>
      <c r="F73" s="44"/>
      <c r="G73" s="45"/>
      <c r="H73" s="45"/>
      <c r="I73" s="45"/>
      <c r="J73" s="46"/>
      <c r="K73" s="47"/>
      <c r="L73" s="47"/>
      <c r="M73" s="47"/>
      <c r="N73" s="47"/>
      <c r="O73" s="47"/>
      <c r="P73" s="47"/>
      <c r="Q73" s="48"/>
      <c r="R73" s="49">
        <f>SUM(R72:R72)</f>
        <v>428.8</v>
      </c>
      <c r="S73" s="38"/>
    </row>
    <row r="74" s="3" customFormat="1" ht="30" customHeight="1" spans="1:19">
      <c r="A74" s="103" t="s">
        <v>127</v>
      </c>
      <c r="B74" s="104"/>
      <c r="C74" s="105"/>
      <c r="D74" s="106" t="s">
        <v>128</v>
      </c>
      <c r="E74" s="107"/>
      <c r="F74" s="107"/>
      <c r="G74" s="107"/>
      <c r="H74" s="107"/>
      <c r="I74" s="108"/>
      <c r="J74" s="109"/>
      <c r="K74" s="110"/>
      <c r="L74" s="110"/>
      <c r="M74" s="110"/>
      <c r="N74" s="110"/>
      <c r="O74" s="110"/>
      <c r="P74" s="110"/>
      <c r="Q74" s="111"/>
      <c r="R74" s="112">
        <f>SUM(R73,R71,R69,R66,R63,R55,R53,R49,R47,R40,R38,R35,R33,R31,R24,R21,R15,R12,R10,R7)</f>
        <v>18873.96</v>
      </c>
      <c r="S74" s="113"/>
    </row>
  </sheetData>
  <mergeCells count="200">
    <mergeCell ref="A1:S1"/>
    <mergeCell ref="A2:F2"/>
    <mergeCell ref="N2:P2"/>
    <mergeCell ref="R2:S2"/>
    <mergeCell ref="J3:M3"/>
    <mergeCell ref="N3:Q3"/>
    <mergeCell ref="E7:I7"/>
    <mergeCell ref="J7:P7"/>
    <mergeCell ref="E10:I10"/>
    <mergeCell ref="J10:P10"/>
    <mergeCell ref="E12:I12"/>
    <mergeCell ref="J12:P12"/>
    <mergeCell ref="E15:I15"/>
    <mergeCell ref="J15:P15"/>
    <mergeCell ref="E21:I21"/>
    <mergeCell ref="J21:P21"/>
    <mergeCell ref="E24:I24"/>
    <mergeCell ref="J24:P24"/>
    <mergeCell ref="E31:I31"/>
    <mergeCell ref="J31:P31"/>
    <mergeCell ref="E33:I33"/>
    <mergeCell ref="J33:P33"/>
    <mergeCell ref="E35:I35"/>
    <mergeCell ref="J35:P35"/>
    <mergeCell ref="E38:I38"/>
    <mergeCell ref="J38:P38"/>
    <mergeCell ref="E40:I40"/>
    <mergeCell ref="J40:P40"/>
    <mergeCell ref="E47:I47"/>
    <mergeCell ref="J47:P47"/>
    <mergeCell ref="E49:I49"/>
    <mergeCell ref="J49:P49"/>
    <mergeCell ref="E53:I53"/>
    <mergeCell ref="J53:P53"/>
    <mergeCell ref="E55:I55"/>
    <mergeCell ref="J55:P55"/>
    <mergeCell ref="E63:I63"/>
    <mergeCell ref="J63:P63"/>
    <mergeCell ref="E66:I66"/>
    <mergeCell ref="J66:P66"/>
    <mergeCell ref="E69:I69"/>
    <mergeCell ref="J69:P69"/>
    <mergeCell ref="E71:I71"/>
    <mergeCell ref="J71:P71"/>
    <mergeCell ref="E73:I73"/>
    <mergeCell ref="J73:P73"/>
    <mergeCell ref="A74:C74"/>
    <mergeCell ref="D74:I74"/>
    <mergeCell ref="J74:Q74"/>
    <mergeCell ref="A3:A4"/>
    <mergeCell ref="A5:A7"/>
    <mergeCell ref="A8:A10"/>
    <mergeCell ref="A11:A12"/>
    <mergeCell ref="A13:A15"/>
    <mergeCell ref="A16:A21"/>
    <mergeCell ref="A22:A24"/>
    <mergeCell ref="A25:A31"/>
    <mergeCell ref="A32:A33"/>
    <mergeCell ref="A34:A35"/>
    <mergeCell ref="A36:A38"/>
    <mergeCell ref="A39:A40"/>
    <mergeCell ref="A41:A47"/>
    <mergeCell ref="A48:A49"/>
    <mergeCell ref="A50:A53"/>
    <mergeCell ref="A54:A55"/>
    <mergeCell ref="A56:A63"/>
    <mergeCell ref="A64:A66"/>
    <mergeCell ref="A67:A69"/>
    <mergeCell ref="A70:A71"/>
    <mergeCell ref="A72:A73"/>
    <mergeCell ref="B3:B4"/>
    <mergeCell ref="B5:B7"/>
    <mergeCell ref="B8:B10"/>
    <mergeCell ref="B11:B12"/>
    <mergeCell ref="B13:B15"/>
    <mergeCell ref="B16:B21"/>
    <mergeCell ref="B22:B24"/>
    <mergeCell ref="B25:B31"/>
    <mergeCell ref="B32:B33"/>
    <mergeCell ref="B34:B35"/>
    <mergeCell ref="B36:B38"/>
    <mergeCell ref="B39:B40"/>
    <mergeCell ref="B41:B47"/>
    <mergeCell ref="B48:B49"/>
    <mergeCell ref="B50:B53"/>
    <mergeCell ref="B54:B55"/>
    <mergeCell ref="B56:B63"/>
    <mergeCell ref="B64:B66"/>
    <mergeCell ref="B67:B69"/>
    <mergeCell ref="B70:B71"/>
    <mergeCell ref="B72:B73"/>
    <mergeCell ref="C3:C4"/>
    <mergeCell ref="C5:C7"/>
    <mergeCell ref="C8:C10"/>
    <mergeCell ref="C11:C12"/>
    <mergeCell ref="C13:C15"/>
    <mergeCell ref="C16:C21"/>
    <mergeCell ref="C22:C24"/>
    <mergeCell ref="C25:C31"/>
    <mergeCell ref="C32:C33"/>
    <mergeCell ref="C34:C35"/>
    <mergeCell ref="C36:C38"/>
    <mergeCell ref="C39:C40"/>
    <mergeCell ref="C41:C47"/>
    <mergeCell ref="C48:C49"/>
    <mergeCell ref="C50:C53"/>
    <mergeCell ref="C54:C55"/>
    <mergeCell ref="C56:C63"/>
    <mergeCell ref="C64:C66"/>
    <mergeCell ref="C67:C69"/>
    <mergeCell ref="C70:C71"/>
    <mergeCell ref="C72:C73"/>
    <mergeCell ref="D3:D4"/>
    <mergeCell ref="D5:D7"/>
    <mergeCell ref="D8:D10"/>
    <mergeCell ref="D11:D12"/>
    <mergeCell ref="D13:D15"/>
    <mergeCell ref="D16:D21"/>
    <mergeCell ref="D22:D24"/>
    <mergeCell ref="D25:D31"/>
    <mergeCell ref="D32:D33"/>
    <mergeCell ref="D34:D35"/>
    <mergeCell ref="D36:D38"/>
    <mergeCell ref="D39:D40"/>
    <mergeCell ref="D41:D47"/>
    <mergeCell ref="D48:D49"/>
    <mergeCell ref="D50:D53"/>
    <mergeCell ref="D54:D55"/>
    <mergeCell ref="D56:D63"/>
    <mergeCell ref="D64:D66"/>
    <mergeCell ref="D67:D69"/>
    <mergeCell ref="D70:D71"/>
    <mergeCell ref="D72:D73"/>
    <mergeCell ref="E3:E4"/>
    <mergeCell ref="E8:E9"/>
    <mergeCell ref="E16:E20"/>
    <mergeCell ref="E26:E27"/>
    <mergeCell ref="E28:E29"/>
    <mergeCell ref="E36:E37"/>
    <mergeCell ref="E41:E42"/>
    <mergeCell ref="E45:E46"/>
    <mergeCell ref="E50:E52"/>
    <mergeCell ref="E56:E57"/>
    <mergeCell ref="E58:E59"/>
    <mergeCell ref="E61:E62"/>
    <mergeCell ref="E67:E68"/>
    <mergeCell ref="F3:F4"/>
    <mergeCell ref="F8:F9"/>
    <mergeCell ref="F16:F20"/>
    <mergeCell ref="F26:F27"/>
    <mergeCell ref="F28:F29"/>
    <mergeCell ref="F36:F37"/>
    <mergeCell ref="F41:F42"/>
    <mergeCell ref="F45:F46"/>
    <mergeCell ref="F50:F52"/>
    <mergeCell ref="F56:F57"/>
    <mergeCell ref="F58:F59"/>
    <mergeCell ref="F61:F62"/>
    <mergeCell ref="F67:F68"/>
    <mergeCell ref="G3:G4"/>
    <mergeCell ref="G8:G9"/>
    <mergeCell ref="G16:G20"/>
    <mergeCell ref="G26:G27"/>
    <mergeCell ref="G28:G29"/>
    <mergeCell ref="G36:G37"/>
    <mergeCell ref="G41:G42"/>
    <mergeCell ref="G45:G46"/>
    <mergeCell ref="G50:G52"/>
    <mergeCell ref="G56:G57"/>
    <mergeCell ref="G58:G59"/>
    <mergeCell ref="G61:G62"/>
    <mergeCell ref="G67:G68"/>
    <mergeCell ref="H3:H4"/>
    <mergeCell ref="I3:I4"/>
    <mergeCell ref="R3:R4"/>
    <mergeCell ref="R8:R9"/>
    <mergeCell ref="R16:R20"/>
    <mergeCell ref="R26:R27"/>
    <mergeCell ref="R28:R29"/>
    <mergeCell ref="R36:R37"/>
    <mergeCell ref="R41:R42"/>
    <mergeCell ref="R45:R46"/>
    <mergeCell ref="R50:R52"/>
    <mergeCell ref="R56:R57"/>
    <mergeCell ref="R58:R59"/>
    <mergeCell ref="R61:R62"/>
    <mergeCell ref="R67:R68"/>
    <mergeCell ref="S3:S4"/>
    <mergeCell ref="S8:S9"/>
    <mergeCell ref="S16:S20"/>
    <mergeCell ref="S26:S27"/>
    <mergeCell ref="S28:S29"/>
    <mergeCell ref="S36:S37"/>
    <mergeCell ref="S41:S42"/>
    <mergeCell ref="S45:S46"/>
    <mergeCell ref="S50:S52"/>
    <mergeCell ref="S56:S57"/>
    <mergeCell ref="S58:S59"/>
    <mergeCell ref="S61:S62"/>
    <mergeCell ref="S67:S6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yèchán</cp:lastModifiedBy>
  <dcterms:created xsi:type="dcterms:W3CDTF">2026-09-18T08:10:21Z</dcterms:created>
  <dcterms:modified xsi:type="dcterms:W3CDTF">2026-09-18T08:11:42Z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98C87216FD684290A7AC39FB909E1E58_11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