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李雨诗用\每周备份\高校毕业生岗位补贴、社保补贴、人才小高地\重点群体个人社保补贴\公示\第八批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Sheet1!$A$4:$O$4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<sst xmlns="http://schemas.openxmlformats.org/spreadsheetml/2006/main" count="328" uniqueCount="187">
  <si>
    <t>2026年重点行业领域中小微企业吸纳高校毕业生社保补贴明细表（第八批）</t>
  </si>
  <si>
    <t>制表单位：鹿寨县人才交流服务中心</t>
  </si>
  <si>
    <t>制表时间：2026年10月13日</t>
  </si>
  <si>
    <t>序号</t>
  </si>
  <si>
    <t>单位名称</t>
  </si>
  <si>
    <t>单位编号</t>
  </si>
  <si>
    <t>企业行业分类/规模</t>
  </si>
  <si>
    <t>毕业生序号</t>
  </si>
  <si>
    <t>毕业生
姓名</t>
  </si>
  <si>
    <t>对象类别</t>
  </si>
  <si>
    <t>补贴申报
起止月份</t>
  </si>
  <si>
    <t>缴纳月数</t>
  </si>
  <si>
    <t>补贴金额</t>
  </si>
  <si>
    <t>补贴金额
合计</t>
  </si>
  <si>
    <t>备注</t>
  </si>
  <si>
    <t>个人基本养老保险补贴（元/月）</t>
  </si>
  <si>
    <t>个人基本医疗保险补贴（元/月）</t>
  </si>
  <si>
    <t>失业保险补贴（元/月）</t>
  </si>
  <si>
    <t>补贴金额小计（元/月）</t>
  </si>
  <si>
    <t>柳州福瑞特汽车零部件有限公司鹿寨分公司</t>
  </si>
  <si>
    <t>455598254</t>
  </si>
  <si>
    <t>生活服务业/小型</t>
  </si>
  <si>
    <t>韦诗华</t>
  </si>
  <si>
    <t>2026届高校毕业生</t>
  </si>
  <si>
    <t>共1人</t>
  </si>
  <si>
    <t>柳州化工股份有限公司鹿寨分公司</t>
  </si>
  <si>
    <t>452665229</t>
  </si>
  <si>
    <t>制造业/小型</t>
  </si>
  <si>
    <t>韦瑞康</t>
  </si>
  <si>
    <t>202607-202609</t>
  </si>
  <si>
    <t>覃海嘉</t>
  </si>
  <si>
    <t>2024届离校未就业高校毕业生</t>
  </si>
  <si>
    <t>202501-202505</t>
  </si>
  <si>
    <t>共2人</t>
  </si>
  <si>
    <t>浙江华蓝物业服务有限公司柳州分公司</t>
  </si>
  <si>
    <t>455278044</t>
  </si>
  <si>
    <t>生活服务业/微型</t>
  </si>
  <si>
    <t>廖秋琳</t>
  </si>
  <si>
    <t>2025届离校未就业高校毕业生</t>
  </si>
  <si>
    <t>202605-202609</t>
  </si>
  <si>
    <t>广西凤糖鹿寨制糖有限责任公司</t>
  </si>
  <si>
    <t>制造业/中型</t>
  </si>
  <si>
    <t>曾夏雨</t>
  </si>
  <si>
    <t>黄小桐</t>
  </si>
  <si>
    <t>2025届高校毕业生</t>
  </si>
  <si>
    <t>李乐阳</t>
  </si>
  <si>
    <t>刘思江</t>
  </si>
  <si>
    <t>吴开颖</t>
  </si>
  <si>
    <t>韦宇鑫</t>
  </si>
  <si>
    <t>共6人</t>
  </si>
  <si>
    <t>广西鹿寨农村商业银行股份有限公司</t>
  </si>
  <si>
    <t>现代服务业/小型</t>
  </si>
  <si>
    <t>李雨哲</t>
  </si>
  <si>
    <t>梁海鹏</t>
  </si>
  <si>
    <t>李贤庚</t>
  </si>
  <si>
    <t>贾枫</t>
  </si>
  <si>
    <t>共4人</t>
  </si>
  <si>
    <t>广西七色珠光材料股份有限公司</t>
  </si>
  <si>
    <t>秦秋云</t>
  </si>
  <si>
    <t>杨昊</t>
  </si>
  <si>
    <t>韦益秋</t>
  </si>
  <si>
    <t>吴思源</t>
  </si>
  <si>
    <t>柳州钧达汽车零部件有限公司</t>
  </si>
  <si>
    <t>石振宇</t>
  </si>
  <si>
    <t>广西万超汽车电器有限公司</t>
  </si>
  <si>
    <t>452608210</t>
  </si>
  <si>
    <t>朱曼玲</t>
  </si>
  <si>
    <t>宋炜文</t>
  </si>
  <si>
    <t>广西柳化氯碱有限公司</t>
  </si>
  <si>
    <t>覃雨欣</t>
  </si>
  <si>
    <t>覃如毅</t>
  </si>
  <si>
    <t>韦欣航</t>
  </si>
  <si>
    <t>黄锦福</t>
  </si>
  <si>
    <t>黄潘祥</t>
  </si>
  <si>
    <t>覃佳杰</t>
  </si>
  <si>
    <t>李维鹏</t>
  </si>
  <si>
    <t>聂华钰</t>
  </si>
  <si>
    <t>秦嘉伟</t>
  </si>
  <si>
    <t>罗岚雨歆</t>
  </si>
  <si>
    <t>李浛</t>
  </si>
  <si>
    <t>唐小荣</t>
  </si>
  <si>
    <t>陶玉静</t>
  </si>
  <si>
    <t>朱润</t>
  </si>
  <si>
    <t>黄振健</t>
  </si>
  <si>
    <t>石源洋</t>
  </si>
  <si>
    <t>黄绍杰</t>
  </si>
  <si>
    <t>高磊</t>
  </si>
  <si>
    <t>石建军</t>
  </si>
  <si>
    <t>张会杰</t>
  </si>
  <si>
    <t>赵汝聪</t>
  </si>
  <si>
    <t>宋雨欣</t>
  </si>
  <si>
    <t>陈钰</t>
  </si>
  <si>
    <t>钟煜婷</t>
  </si>
  <si>
    <t>田凤</t>
  </si>
  <si>
    <t>邓棋为</t>
  </si>
  <si>
    <t>覃荣环</t>
  </si>
  <si>
    <t>文涛</t>
  </si>
  <si>
    <t>李武欣</t>
  </si>
  <si>
    <t>蒙瑞通</t>
  </si>
  <si>
    <t>黎仁杰</t>
  </si>
  <si>
    <t>何明阳</t>
  </si>
  <si>
    <t>刘美丽</t>
  </si>
  <si>
    <t>余媛媛</t>
  </si>
  <si>
    <t>莫斯文</t>
  </si>
  <si>
    <t>共35人</t>
  </si>
  <si>
    <t>广西鹿寨鱼峰水泥有限公司</t>
  </si>
  <si>
    <t>黄志杰</t>
  </si>
  <si>
    <t>杨镐管</t>
  </si>
  <si>
    <t>广西凤糖鹿寨纸业有限公司</t>
  </si>
  <si>
    <t>王欢</t>
  </si>
  <si>
    <t>陈曦</t>
  </si>
  <si>
    <t>蒋雯君</t>
  </si>
  <si>
    <t>廖晓媛</t>
  </si>
  <si>
    <t>广西柳州隆达丰化工有限公司</t>
  </si>
  <si>
    <t>制造业/微型</t>
  </si>
  <si>
    <t>廖新丽</t>
  </si>
  <si>
    <t>李志成</t>
  </si>
  <si>
    <t>韦钟泽宇</t>
  </si>
  <si>
    <t>张子祥</t>
  </si>
  <si>
    <t>杨任明</t>
  </si>
  <si>
    <t>覃文江</t>
  </si>
  <si>
    <t>王宇航</t>
  </si>
  <si>
    <t>共7人</t>
  </si>
  <si>
    <t>广西鹿玉智慧城市运营管理有限公司</t>
  </si>
  <si>
    <t>罗柳玉</t>
  </si>
  <si>
    <t>广西一家美人造板有限公司</t>
  </si>
  <si>
    <t>452644089</t>
  </si>
  <si>
    <t>黄慧玲</t>
  </si>
  <si>
    <t>王韦玮</t>
  </si>
  <si>
    <t>广西正堂药业有限责任公司</t>
  </si>
  <si>
    <t>452623262</t>
  </si>
  <si>
    <t>韦露</t>
  </si>
  <si>
    <t>柳州海螺创业环境科技有限责任公司</t>
  </si>
  <si>
    <t>452625823</t>
  </si>
  <si>
    <t>黄小可</t>
  </si>
  <si>
    <t>柳州市卡迪韦特汽车饰件有限公司</t>
  </si>
  <si>
    <t>452604291</t>
  </si>
  <si>
    <t>邓有意</t>
  </si>
  <si>
    <t>黄自意</t>
  </si>
  <si>
    <t>郑程耀</t>
  </si>
  <si>
    <t>共3人</t>
  </si>
  <si>
    <t>柳州市漓源饲料有限公司</t>
  </si>
  <si>
    <t>452618418</t>
  </si>
  <si>
    <t>龙海洋</t>
  </si>
  <si>
    <t>柳州天仁汽车技术有限公司</t>
  </si>
  <si>
    <t>452605336</t>
  </si>
  <si>
    <t>莫建涛</t>
  </si>
  <si>
    <t>鹿寨蓝天口腔门诊有限公司</t>
  </si>
  <si>
    <t>455404689</t>
  </si>
  <si>
    <t>熊静怡</t>
  </si>
  <si>
    <t>罗柔嘉</t>
  </si>
  <si>
    <t>黄雨婷</t>
  </si>
  <si>
    <t>黄燕菊</t>
  </si>
  <si>
    <t>鹿寨七色珠光云母材料有限公司</t>
  </si>
  <si>
    <t>452646515</t>
  </si>
  <si>
    <t>温欣宇</t>
  </si>
  <si>
    <t>陈静怡</t>
  </si>
  <si>
    <t>鹿寨县鹿鸣文化传媒有限责任公司</t>
  </si>
  <si>
    <t>455369554</t>
  </si>
  <si>
    <t>郑玮</t>
  </si>
  <si>
    <t>鹿寨县泰禾公共交通有限责任公司</t>
  </si>
  <si>
    <t>452652899</t>
  </si>
  <si>
    <t>陈禾思蕾</t>
  </si>
  <si>
    <t>广西鹿寨辰尚贸易有限公司</t>
  </si>
  <si>
    <t>452661320</t>
  </si>
  <si>
    <t>李秋婷</t>
  </si>
  <si>
    <t>广西鹿寨孔方化肥有限公司</t>
  </si>
  <si>
    <t>455407632</t>
  </si>
  <si>
    <t>龙满</t>
  </si>
  <si>
    <t>广西鹿寨鹿季酒店管理有限公司</t>
  </si>
  <si>
    <t>455554497</t>
  </si>
  <si>
    <t>黄翠芸</t>
  </si>
  <si>
    <t>凌雅诗</t>
  </si>
  <si>
    <t>广西鹿寨天伦燃气有限公司</t>
  </si>
  <si>
    <t>452611512</t>
  </si>
  <si>
    <t>邓世杰</t>
  </si>
  <si>
    <t>柳州法恩赛克新能源科技有限公司</t>
  </si>
  <si>
    <t>455106715</t>
  </si>
  <si>
    <t>冯文科</t>
  </si>
  <si>
    <t>452627844</t>
  </si>
  <si>
    <t>黄正伟</t>
  </si>
  <si>
    <t>柳州紫荆技术转移中心有限公司</t>
  </si>
  <si>
    <t>452619487</t>
  </si>
  <si>
    <t>韦嫦艳</t>
  </si>
  <si>
    <t>庄庭璐</t>
  </si>
  <si>
    <t>合计</t>
  </si>
  <si>
    <t>共96人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</si>
</sst>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0"/>
      <name val="Arial"/>
      <charset val="0"/>
    </font>
    <font>
      <sz val="10"/>
      <name val="宋体"/>
      <charset val="0"/>
    </font>
    <font>
      <b/>
      <sz val="16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b/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 style="thin">
        <color indexed="8"/>
      </left>
      <right/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4" borderId="39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40">
      <alignment vertical="center"/>
    </xf>
    <xf numFmtId="0" fontId="15" fillId="0" borderId="40">
      <alignment vertical="center"/>
    </xf>
    <xf numFmtId="0" fontId="16" fillId="0" borderId="41">
      <alignment vertical="center"/>
    </xf>
    <xf numFmtId="0" fontId="16" fillId="0" borderId="0">
      <alignment vertical="center"/>
    </xf>
    <xf numFmtId="0" fontId="17" fillId="5" borderId="42">
      <alignment vertical="center"/>
    </xf>
    <xf numFmtId="0" fontId="18" fillId="6" borderId="43">
      <alignment vertical="center"/>
    </xf>
    <xf numFmtId="0" fontId="19" fillId="6" borderId="42">
      <alignment vertical="center"/>
    </xf>
    <xf numFmtId="0" fontId="20" fillId="7" borderId="44">
      <alignment vertical="center"/>
    </xf>
    <xf numFmtId="0" fontId="21" fillId="0" borderId="45">
      <alignment vertical="center"/>
    </xf>
    <xf numFmtId="0" fontId="22" fillId="0" borderId="46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7" fillId="32" borderId="0">
      <alignment vertical="center"/>
    </xf>
    <xf numFmtId="0" fontId="27" fillId="33" borderId="0">
      <alignment vertical="center"/>
    </xf>
    <xf numFmtId="0" fontId="26" fillId="34" borderId="0">
      <alignment vertical="center"/>
    </xf>
  </cellStyleXfs>
  <cellXfs count="121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1" fillId="0" borderId="0" xfId="0" applyFont="1" applyAlignment="1"/>
    <xf numFmtId="0" fontId="4" fillId="2" borderId="0" xfId="0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 wrapText="1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176" fontId="5" fillId="2" borderId="0" xfId="0" applyNumberFormat="1" applyFont="1" applyFill="1" applyBorder="1" applyAlignment="1">
      <alignment horizontal="center" vertical="center" wrapText="1"/>
    </xf>
    <xf numFmtId="176" fontId="5" fillId="2" borderId="0" xfId="1" applyNumberFormat="1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2" borderId="1" xfId="1" applyNumberFormat="1" applyFont="1" applyFill="1" applyBorder="1" applyAlignment="1">
      <alignment horizontal="center" vertical="center" wrapText="1"/>
    </xf>
    <xf numFmtId="176" fontId="6" fillId="2" borderId="1" xfId="1" applyNumberFormat="1" applyFont="1" applyFill="1" applyBorder="1" applyAlignment="1">
      <alignment horizontal="right" vertical="center" wrapText="1"/>
    </xf>
    <xf numFmtId="43" fontId="6" fillId="2" borderId="1" xfId="1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5" fillId="3" borderId="5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176" fontId="5" fillId="3" borderId="9" xfId="0" applyNumberFormat="1" applyFont="1" applyFill="1" applyBorder="1" applyAlignment="1">
      <alignment horizontal="right" vertical="center" wrapText="1"/>
    </xf>
    <xf numFmtId="176" fontId="5" fillId="3" borderId="4" xfId="0" applyNumberFormat="1" applyFont="1" applyFill="1" applyBorder="1" applyAlignment="1">
      <alignment horizontal="right" vertical="center" wrapText="1"/>
    </xf>
    <xf numFmtId="0" fontId="1" fillId="0" borderId="8" xfId="0" applyFont="1" applyFill="1" applyBorder="1" applyAlignment="1">
      <alignment horizontal="center" wrapText="1"/>
    </xf>
    <xf numFmtId="49" fontId="5" fillId="3" borderId="10" xfId="0" applyNumberFormat="1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wrapText="1"/>
    </xf>
    <xf numFmtId="176" fontId="6" fillId="3" borderId="12" xfId="0" applyNumberFormat="1" applyFont="1" applyFill="1" applyBorder="1" applyAlignment="1">
      <alignment horizontal="right" vertical="center" wrapText="1"/>
    </xf>
    <xf numFmtId="176" fontId="6" fillId="3" borderId="9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wrapText="1"/>
    </xf>
    <xf numFmtId="49" fontId="5" fillId="3" borderId="13" xfId="0" applyNumberFormat="1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/>
    <xf numFmtId="0" fontId="5" fillId="0" borderId="15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76" fontId="5" fillId="3" borderId="17" xfId="0" applyNumberFormat="1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center" vertical="center"/>
    </xf>
    <xf numFmtId="176" fontId="5" fillId="3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3" fillId="0" borderId="24" xfId="0" applyFont="1" applyFill="1" applyBorder="1" applyAlignment="1">
      <alignment horizontal="center" vertical="center" wrapText="1"/>
    </xf>
    <xf numFmtId="176" fontId="5" fillId="3" borderId="14" xfId="0" applyNumberFormat="1" applyFont="1" applyFill="1" applyBorder="1" applyAlignment="1">
      <alignment horizontal="right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/>
    <xf numFmtId="176" fontId="5" fillId="3" borderId="26" xfId="0" applyNumberFormat="1" applyFont="1" applyFill="1" applyBorder="1" applyAlignment="1">
      <alignment horizontal="right" vertical="center" wrapText="1"/>
    </xf>
    <xf numFmtId="176" fontId="5" fillId="3" borderId="26" xfId="0" applyNumberFormat="1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wrapText="1"/>
    </xf>
    <xf numFmtId="0" fontId="5" fillId="0" borderId="28" xfId="0" applyFont="1" applyFill="1" applyBorder="1" applyAlignment="1">
      <alignment horizontal="center" vertical="center"/>
    </xf>
    <xf numFmtId="176" fontId="5" fillId="3" borderId="29" xfId="0" applyNumberFormat="1" applyFont="1" applyFill="1" applyBorder="1" applyAlignment="1">
      <alignment horizontal="right" vertical="center" wrapText="1"/>
    </xf>
    <xf numFmtId="0" fontId="1" fillId="0" borderId="30" xfId="0" applyFont="1" applyFill="1" applyBorder="1" applyAlignment="1">
      <alignment horizontal="center" wrapText="1"/>
    </xf>
    <xf numFmtId="0" fontId="1" fillId="0" borderId="30" xfId="0" applyFont="1" applyFill="1" applyBorder="1" applyAlignment="1">
      <alignment wrapText="1"/>
    </xf>
    <xf numFmtId="0" fontId="5" fillId="3" borderId="19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176" fontId="5" fillId="3" borderId="30" xfId="0" applyNumberFormat="1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176" fontId="5" fillId="3" borderId="19" xfId="0" applyNumberFormat="1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/>
    </xf>
    <xf numFmtId="0" fontId="7" fillId="3" borderId="23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176" fontId="7" fillId="3" borderId="25" xfId="0" applyNumberFormat="1" applyFont="1" applyFill="1" applyBorder="1" applyAlignment="1">
      <alignment vertical="center" wrapText="1"/>
    </xf>
    <xf numFmtId="176" fontId="7" fillId="3" borderId="36" xfId="0" applyNumberFormat="1" applyFont="1" applyFill="1" applyBorder="1" applyAlignment="1">
      <alignment vertical="center" wrapText="1"/>
    </xf>
    <xf numFmtId="176" fontId="7" fillId="3" borderId="37" xfId="0" applyNumberFormat="1" applyFont="1" applyFill="1" applyBorder="1" applyAlignment="1">
      <alignment vertical="center" wrapText="1"/>
    </xf>
    <xf numFmtId="176" fontId="7" fillId="3" borderId="38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1"/>
  <sheetViews>
    <sheetView tabSelected="1" zoomScale="120" zoomScaleNormal="120" workbookViewId="0">
      <selection activeCell="R4" sqref="R4"/>
    </sheetView>
  </sheetViews>
  <sheetFormatPr defaultColWidth="8" defaultRowHeight="12.75"/>
  <cols>
    <col min="1" max="2" width="8" style="1"/>
    <col min="3" max="3" width="9.09166666666667" style="5" customWidth="1"/>
    <col min="4" max="6" width="8" style="1"/>
    <col min="7" max="7" width="14.5" style="1" customWidth="1"/>
    <col min="8" max="13" width="8" style="1"/>
    <col min="14" max="14" width="10.625" style="1"/>
    <col min="15" max="16380" width="8" style="1"/>
    <col min="16381" max="16384" width="8" style="6"/>
  </cols>
  <sheetData>
    <row r="1" s="1" customFormat="1" ht="25" customHeight="1" spans="1:15">
      <c r="A1" s="7" t="s">
        <v>0</v>
      </c>
      <c r="B1" s="7"/>
      <c r="C1" s="8"/>
      <c r="D1" s="7"/>
      <c r="E1" s="9"/>
      <c r="F1" s="7"/>
      <c r="G1" s="7"/>
      <c r="H1" s="7"/>
      <c r="I1" s="7"/>
      <c r="J1" s="7"/>
      <c r="K1" s="7"/>
      <c r="L1" s="7"/>
      <c r="M1" s="7"/>
      <c r="N1" s="7"/>
      <c r="O1" s="7"/>
    </row>
    <row r="2" s="1" customFormat="1" ht="30" customHeight="1" spans="1:15">
      <c r="A2" s="10" t="s">
        <v>1</v>
      </c>
      <c r="B2" s="10"/>
      <c r="C2" s="11"/>
      <c r="D2" s="10"/>
      <c r="E2" s="12"/>
      <c r="F2" s="12"/>
      <c r="G2" s="13"/>
      <c r="H2" s="13"/>
      <c r="I2" s="13"/>
      <c r="J2" s="14"/>
      <c r="K2" s="14"/>
      <c r="L2" s="14"/>
      <c r="M2" s="15" t="s">
        <v>2</v>
      </c>
      <c r="N2" s="15"/>
      <c r="O2" s="15"/>
    </row>
    <row r="3" s="1" customFormat="1" ht="27" customHeight="1" spans="1:15">
      <c r="A3" s="16" t="s">
        <v>3</v>
      </c>
      <c r="B3" s="16" t="s">
        <v>4</v>
      </c>
      <c r="C3" s="17" t="s">
        <v>5</v>
      </c>
      <c r="D3" s="18" t="s">
        <v>6</v>
      </c>
      <c r="E3" s="19" t="s">
        <v>7</v>
      </c>
      <c r="F3" s="19" t="s">
        <v>8</v>
      </c>
      <c r="G3" s="16" t="s">
        <v>9</v>
      </c>
      <c r="H3" s="16" t="s">
        <v>10</v>
      </c>
      <c r="I3" s="16" t="s">
        <v>11</v>
      </c>
      <c r="J3" s="20" t="s">
        <v>12</v>
      </c>
      <c r="K3" s="20"/>
      <c r="L3" s="20"/>
      <c r="M3" s="20"/>
      <c r="N3" s="21" t="s">
        <v>13</v>
      </c>
      <c r="O3" s="22" t="s">
        <v>14</v>
      </c>
    </row>
    <row r="4" s="1" customFormat="1" ht="53" customHeight="1" spans="1:15">
      <c r="A4" s="16"/>
      <c r="B4" s="16"/>
      <c r="C4" s="23"/>
      <c r="D4" s="24"/>
      <c r="E4" s="19"/>
      <c r="F4" s="19"/>
      <c r="G4" s="16"/>
      <c r="H4" s="16"/>
      <c r="I4" s="16"/>
      <c r="J4" s="25" t="s">
        <v>15</v>
      </c>
      <c r="K4" s="20" t="s">
        <v>16</v>
      </c>
      <c r="L4" s="20" t="s">
        <v>17</v>
      </c>
      <c r="M4" s="21" t="s">
        <v>18</v>
      </c>
      <c r="N4" s="21"/>
      <c r="O4" s="22"/>
    </row>
    <row r="5" s="2" customFormat="1" ht="38" customHeight="1" spans="1:15">
      <c r="A5" s="26">
        <v>1</v>
      </c>
      <c r="B5" s="27" t="s">
        <v>19</v>
      </c>
      <c r="C5" s="28" t="s">
        <v>20</v>
      </c>
      <c r="D5" s="29" t="s">
        <v>21</v>
      </c>
      <c r="E5" s="30">
        <v>1</v>
      </c>
      <c r="F5" s="31" t="s">
        <v>22</v>
      </c>
      <c r="G5" s="32" t="s">
        <v>23</v>
      </c>
      <c r="H5" s="26">
        <v>202608</v>
      </c>
      <c r="I5" s="26">
        <v>1</v>
      </c>
      <c r="J5" s="33">
        <v>82.86</v>
      </c>
      <c r="K5" s="33">
        <v>19.16</v>
      </c>
      <c r="L5" s="33">
        <v>5.18</v>
      </c>
      <c r="M5" s="33">
        <v>107.2</v>
      </c>
      <c r="N5" s="34">
        <v>107.2</v>
      </c>
      <c r="O5" s="35"/>
    </row>
    <row r="6" s="2" customFormat="1" ht="30" customHeight="1" spans="1:15">
      <c r="A6" s="26"/>
      <c r="B6" s="27"/>
      <c r="C6" s="36"/>
      <c r="D6" s="37"/>
      <c r="E6" s="38" t="s">
        <v>24</v>
      </c>
      <c r="F6" s="39"/>
      <c r="G6" s="39"/>
      <c r="H6" s="39"/>
      <c r="I6" s="39"/>
      <c r="J6" s="40"/>
      <c r="K6" s="40"/>
      <c r="L6" s="40"/>
      <c r="M6" s="41"/>
      <c r="N6" s="42">
        <f>SUM(N5:N5)</f>
        <v>107.2</v>
      </c>
      <c r="O6" s="43"/>
    </row>
    <row r="7" s="2" customFormat="1" ht="38" customHeight="1" spans="1:15">
      <c r="A7" s="26">
        <v>2</v>
      </c>
      <c r="B7" s="27" t="s">
        <v>25</v>
      </c>
      <c r="C7" s="28" t="s">
        <v>26</v>
      </c>
      <c r="D7" s="29" t="s">
        <v>27</v>
      </c>
      <c r="E7" s="30">
        <v>1</v>
      </c>
      <c r="F7" s="31" t="s">
        <v>28</v>
      </c>
      <c r="G7" s="32" t="s">
        <v>23</v>
      </c>
      <c r="H7" s="26" t="s">
        <v>29</v>
      </c>
      <c r="I7" s="26">
        <v>3</v>
      </c>
      <c r="J7" s="33">
        <v>88</v>
      </c>
      <c r="K7" s="33">
        <v>20.35</v>
      </c>
      <c r="L7" s="33">
        <v>5.5</v>
      </c>
      <c r="M7" s="33">
        <v>113.85</v>
      </c>
      <c r="N7" s="34">
        <v>341.55</v>
      </c>
      <c r="O7" s="35"/>
    </row>
    <row r="8" s="2" customFormat="1" ht="51" customHeight="1" spans="1:15">
      <c r="A8" s="26"/>
      <c r="B8" s="27"/>
      <c r="C8" s="44"/>
      <c r="D8" s="45"/>
      <c r="E8" s="30">
        <v>2</v>
      </c>
      <c r="F8" s="31" t="s">
        <v>30</v>
      </c>
      <c r="G8" s="32" t="s">
        <v>31</v>
      </c>
      <c r="H8" s="26" t="s">
        <v>32</v>
      </c>
      <c r="I8" s="26">
        <v>5</v>
      </c>
      <c r="J8" s="33">
        <v>103.11</v>
      </c>
      <c r="K8" s="33">
        <v>25.77</v>
      </c>
      <c r="L8" s="33">
        <v>6.44</v>
      </c>
      <c r="M8" s="33">
        <v>135.32</v>
      </c>
      <c r="N8" s="34">
        <v>676.6</v>
      </c>
      <c r="O8" s="35"/>
    </row>
    <row r="9" s="2" customFormat="1" ht="30" customHeight="1" spans="1:15">
      <c r="A9" s="26"/>
      <c r="B9" s="27"/>
      <c r="C9" s="36"/>
      <c r="D9" s="37"/>
      <c r="E9" s="38" t="s">
        <v>33</v>
      </c>
      <c r="F9" s="39"/>
      <c r="G9" s="39"/>
      <c r="H9" s="39"/>
      <c r="I9" s="39"/>
      <c r="J9" s="40"/>
      <c r="K9" s="40"/>
      <c r="L9" s="40"/>
      <c r="M9" s="41"/>
      <c r="N9" s="42">
        <f>SUM(N7:N8)</f>
        <v>1018.15</v>
      </c>
      <c r="O9" s="43"/>
    </row>
    <row r="10" s="2" customFormat="1" ht="38" customHeight="1" spans="1:15">
      <c r="A10" s="26">
        <v>3</v>
      </c>
      <c r="B10" s="46" t="s">
        <v>34</v>
      </c>
      <c r="C10" s="28" t="s">
        <v>35</v>
      </c>
      <c r="D10" s="29" t="s">
        <v>36</v>
      </c>
      <c r="E10" s="30">
        <v>1</v>
      </c>
      <c r="F10" s="31" t="s">
        <v>37</v>
      </c>
      <c r="G10" s="32" t="s">
        <v>38</v>
      </c>
      <c r="H10" s="26" t="s">
        <v>39</v>
      </c>
      <c r="I10" s="26">
        <v>5</v>
      </c>
      <c r="J10" s="33">
        <v>82.86</v>
      </c>
      <c r="K10" s="33">
        <v>19.16</v>
      </c>
      <c r="L10" s="33">
        <v>5.18</v>
      </c>
      <c r="M10" s="33">
        <v>107.2</v>
      </c>
      <c r="N10" s="34">
        <v>536</v>
      </c>
      <c r="O10" s="35"/>
    </row>
    <row r="11" s="2" customFormat="1" ht="30" customHeight="1" spans="1:15">
      <c r="A11" s="26"/>
      <c r="B11" s="46"/>
      <c r="C11" s="36"/>
      <c r="D11" s="37"/>
      <c r="E11" s="38" t="s">
        <v>24</v>
      </c>
      <c r="F11" s="39"/>
      <c r="G11" s="39"/>
      <c r="H11" s="39"/>
      <c r="I11" s="39"/>
      <c r="J11" s="40"/>
      <c r="K11" s="40"/>
      <c r="L11" s="40"/>
      <c r="M11" s="41"/>
      <c r="N11" s="42">
        <f>SUM(N10:N10)</f>
        <v>536</v>
      </c>
      <c r="O11" s="43"/>
    </row>
    <row r="12" s="1" customFormat="1" ht="40" customHeight="1" spans="1:15">
      <c r="A12" s="26">
        <v>4</v>
      </c>
      <c r="B12" s="46" t="s">
        <v>40</v>
      </c>
      <c r="C12" s="28">
        <v>452635173</v>
      </c>
      <c r="D12" s="47" t="s">
        <v>41</v>
      </c>
      <c r="E12" s="48">
        <v>1</v>
      </c>
      <c r="F12" s="26" t="s">
        <v>42</v>
      </c>
      <c r="G12" s="26" t="s">
        <v>31</v>
      </c>
      <c r="H12" s="26">
        <v>202609</v>
      </c>
      <c r="I12" s="26">
        <v>1</v>
      </c>
      <c r="J12" s="33">
        <v>82.86</v>
      </c>
      <c r="K12" s="33">
        <v>19.16</v>
      </c>
      <c r="L12" s="33">
        <v>5.18</v>
      </c>
      <c r="M12" s="33">
        <v>107.2</v>
      </c>
      <c r="N12" s="33">
        <v>107.2</v>
      </c>
      <c r="O12" s="49"/>
    </row>
    <row r="13" s="1" customFormat="1" ht="40" customHeight="1" spans="1:15">
      <c r="A13" s="26"/>
      <c r="B13" s="46"/>
      <c r="C13" s="44"/>
      <c r="D13" s="47"/>
      <c r="E13" s="48">
        <v>2</v>
      </c>
      <c r="F13" s="26" t="s">
        <v>43</v>
      </c>
      <c r="G13" s="26" t="s">
        <v>44</v>
      </c>
      <c r="H13" s="26">
        <v>202609</v>
      </c>
      <c r="I13" s="26">
        <v>1</v>
      </c>
      <c r="J13" s="33">
        <v>82.86</v>
      </c>
      <c r="K13" s="33">
        <v>19.16</v>
      </c>
      <c r="L13" s="33">
        <v>5.18</v>
      </c>
      <c r="M13" s="33">
        <v>107.2</v>
      </c>
      <c r="N13" s="33">
        <v>107.2</v>
      </c>
      <c r="O13" s="49"/>
    </row>
    <row r="14" s="1" customFormat="1" ht="40" customHeight="1" spans="1:15">
      <c r="A14" s="26"/>
      <c r="B14" s="46"/>
      <c r="C14" s="44"/>
      <c r="D14" s="47"/>
      <c r="E14" s="48">
        <v>3</v>
      </c>
      <c r="F14" s="26" t="s">
        <v>45</v>
      </c>
      <c r="G14" s="26" t="s">
        <v>44</v>
      </c>
      <c r="H14" s="26">
        <v>202609</v>
      </c>
      <c r="I14" s="26">
        <v>1</v>
      </c>
      <c r="J14" s="33">
        <v>82.86</v>
      </c>
      <c r="K14" s="33">
        <v>19.16</v>
      </c>
      <c r="L14" s="33">
        <v>5.18</v>
      </c>
      <c r="M14" s="33">
        <v>107.2</v>
      </c>
      <c r="N14" s="33">
        <v>107.2</v>
      </c>
      <c r="O14" s="49"/>
    </row>
    <row r="15" s="1" customFormat="1" ht="40" customHeight="1" spans="1:15">
      <c r="A15" s="26"/>
      <c r="B15" s="46"/>
      <c r="C15" s="44"/>
      <c r="D15" s="47"/>
      <c r="E15" s="48">
        <v>4</v>
      </c>
      <c r="F15" s="50" t="s">
        <v>46</v>
      </c>
      <c r="G15" s="51" t="s">
        <v>31</v>
      </c>
      <c r="H15" s="26">
        <v>202609</v>
      </c>
      <c r="I15" s="26">
        <v>1</v>
      </c>
      <c r="J15" s="33">
        <v>82.86</v>
      </c>
      <c r="K15" s="33">
        <v>19.16</v>
      </c>
      <c r="L15" s="33">
        <v>5.18</v>
      </c>
      <c r="M15" s="33">
        <v>107.2</v>
      </c>
      <c r="N15" s="33">
        <v>107.2</v>
      </c>
      <c r="O15" s="49"/>
    </row>
    <row r="16" s="1" customFormat="1" ht="40" customHeight="1" spans="1:15">
      <c r="A16" s="26"/>
      <c r="B16" s="46"/>
      <c r="C16" s="44"/>
      <c r="D16" s="47"/>
      <c r="E16" s="48">
        <v>5</v>
      </c>
      <c r="F16" s="52" t="s">
        <v>47</v>
      </c>
      <c r="G16" s="52" t="s">
        <v>23</v>
      </c>
      <c r="H16" s="26">
        <v>202609</v>
      </c>
      <c r="I16" s="26">
        <v>1</v>
      </c>
      <c r="J16" s="33">
        <v>82.86</v>
      </c>
      <c r="K16" s="33">
        <v>19.16</v>
      </c>
      <c r="L16" s="33">
        <v>5.18</v>
      </c>
      <c r="M16" s="33">
        <v>107.2</v>
      </c>
      <c r="N16" s="33">
        <v>107.2</v>
      </c>
      <c r="O16" s="43"/>
    </row>
    <row r="17" s="1" customFormat="1" ht="40" customHeight="1" spans="1:15">
      <c r="A17" s="26"/>
      <c r="B17" s="46"/>
      <c r="C17" s="44"/>
      <c r="D17" s="47"/>
      <c r="E17" s="48">
        <v>6</v>
      </c>
      <c r="F17" s="52" t="s">
        <v>48</v>
      </c>
      <c r="G17" s="52" t="s">
        <v>23</v>
      </c>
      <c r="H17" s="26">
        <v>202609</v>
      </c>
      <c r="I17" s="26">
        <v>1</v>
      </c>
      <c r="J17" s="33">
        <v>82.86</v>
      </c>
      <c r="K17" s="33">
        <v>19.16</v>
      </c>
      <c r="L17" s="33">
        <v>5.18</v>
      </c>
      <c r="M17" s="33">
        <v>107.2</v>
      </c>
      <c r="N17" s="33">
        <v>107.2</v>
      </c>
      <c r="O17" s="43"/>
    </row>
    <row r="18" s="1" customFormat="1" ht="30" customHeight="1" spans="1:15">
      <c r="A18" s="26"/>
      <c r="B18" s="46"/>
      <c r="C18" s="44"/>
      <c r="D18" s="47"/>
      <c r="E18" s="53" t="s">
        <v>49</v>
      </c>
      <c r="F18" s="53"/>
      <c r="G18" s="53"/>
      <c r="H18" s="53"/>
      <c r="I18" s="38"/>
      <c r="J18" s="54"/>
      <c r="K18" s="54"/>
      <c r="L18" s="54"/>
      <c r="M18" s="41"/>
      <c r="N18" s="42">
        <f>SUM(N12:N17)</f>
        <v>643.2</v>
      </c>
      <c r="O18" s="49"/>
    </row>
    <row r="19" s="1" customFormat="1" ht="42" customHeight="1" spans="1:15">
      <c r="A19" s="55">
        <v>5</v>
      </c>
      <c r="B19" s="56" t="s">
        <v>50</v>
      </c>
      <c r="C19" s="57">
        <v>451048958</v>
      </c>
      <c r="D19" s="26" t="s">
        <v>51</v>
      </c>
      <c r="E19" s="58">
        <v>1</v>
      </c>
      <c r="F19" s="58" t="s">
        <v>52</v>
      </c>
      <c r="G19" s="59" t="s">
        <v>31</v>
      </c>
      <c r="H19" s="26">
        <v>202609</v>
      </c>
      <c r="I19" s="26">
        <v>1</v>
      </c>
      <c r="J19" s="33">
        <v>143.87</v>
      </c>
      <c r="K19" s="33">
        <v>33.27</v>
      </c>
      <c r="L19" s="33">
        <v>8.99</v>
      </c>
      <c r="M19" s="33">
        <v>186.13</v>
      </c>
      <c r="N19" s="60">
        <v>186.13</v>
      </c>
      <c r="O19" s="61"/>
    </row>
    <row r="20" s="1" customFormat="1" ht="42" customHeight="1" spans="1:15">
      <c r="A20" s="55"/>
      <c r="B20" s="56"/>
      <c r="C20" s="62"/>
      <c r="D20" s="26"/>
      <c r="E20" s="58">
        <v>2</v>
      </c>
      <c r="F20" s="59" t="s">
        <v>53</v>
      </c>
      <c r="G20" s="59" t="s">
        <v>31</v>
      </c>
      <c r="H20" s="26">
        <v>202609</v>
      </c>
      <c r="I20" s="26">
        <v>1</v>
      </c>
      <c r="J20" s="33">
        <v>116.32</v>
      </c>
      <c r="K20" s="33">
        <v>26.9</v>
      </c>
      <c r="L20" s="33">
        <v>7.27</v>
      </c>
      <c r="M20" s="33">
        <v>150.49</v>
      </c>
      <c r="N20" s="60">
        <v>150.49</v>
      </c>
      <c r="O20" s="63"/>
    </row>
    <row r="21" s="1" customFormat="1" ht="42" customHeight="1" spans="1:15">
      <c r="A21" s="55"/>
      <c r="B21" s="56"/>
      <c r="C21" s="62"/>
      <c r="D21" s="26"/>
      <c r="E21" s="58">
        <v>3</v>
      </c>
      <c r="F21" s="59" t="s">
        <v>54</v>
      </c>
      <c r="G21" s="59" t="s">
        <v>23</v>
      </c>
      <c r="H21" s="26">
        <v>202609</v>
      </c>
      <c r="I21" s="26">
        <v>1</v>
      </c>
      <c r="J21" s="33">
        <v>82.86</v>
      </c>
      <c r="K21" s="33">
        <v>19.16</v>
      </c>
      <c r="L21" s="33">
        <v>5.18</v>
      </c>
      <c r="M21" s="33">
        <v>107.2</v>
      </c>
      <c r="N21" s="33">
        <v>107.2</v>
      </c>
      <c r="O21" s="61"/>
    </row>
    <row r="22" s="1" customFormat="1" ht="42" customHeight="1" spans="1:15">
      <c r="A22" s="55"/>
      <c r="B22" s="56"/>
      <c r="C22" s="62"/>
      <c r="D22" s="26"/>
      <c r="E22" s="58">
        <v>4</v>
      </c>
      <c r="F22" s="59" t="s">
        <v>55</v>
      </c>
      <c r="G22" s="59" t="s">
        <v>23</v>
      </c>
      <c r="H22" s="26">
        <v>202609</v>
      </c>
      <c r="I22" s="26">
        <v>1</v>
      </c>
      <c r="J22" s="33">
        <v>82.86</v>
      </c>
      <c r="K22" s="33">
        <v>19.16</v>
      </c>
      <c r="L22" s="33">
        <v>5.18</v>
      </c>
      <c r="M22" s="33">
        <v>107.2</v>
      </c>
      <c r="N22" s="33">
        <v>107.2</v>
      </c>
      <c r="O22" s="61"/>
    </row>
    <row r="23" s="1" customFormat="1" ht="30" customHeight="1" spans="1:15">
      <c r="A23" s="55"/>
      <c r="B23" s="56"/>
      <c r="C23" s="64"/>
      <c r="D23" s="26"/>
      <c r="E23" s="65" t="s">
        <v>56</v>
      </c>
      <c r="F23" s="53"/>
      <c r="G23" s="53"/>
      <c r="H23" s="53"/>
      <c r="I23" s="38"/>
      <c r="J23" s="54"/>
      <c r="K23" s="54"/>
      <c r="L23" s="54"/>
      <c r="M23" s="41"/>
      <c r="N23" s="42">
        <f>SUM(N19:N22)</f>
        <v>551.02</v>
      </c>
      <c r="O23" s="49"/>
    </row>
    <row r="24" s="1" customFormat="1" ht="43" customHeight="1" spans="1:15">
      <c r="A24" s="26">
        <v>6</v>
      </c>
      <c r="B24" s="59" t="s">
        <v>57</v>
      </c>
      <c r="C24" s="66">
        <v>452649096</v>
      </c>
      <c r="D24" s="59" t="s">
        <v>41</v>
      </c>
      <c r="E24" s="56">
        <v>1</v>
      </c>
      <c r="F24" s="26" t="s">
        <v>58</v>
      </c>
      <c r="G24" s="26" t="s">
        <v>38</v>
      </c>
      <c r="H24" s="26">
        <v>202609</v>
      </c>
      <c r="I24" s="26">
        <v>1</v>
      </c>
      <c r="J24" s="33">
        <v>82.86</v>
      </c>
      <c r="K24" s="33">
        <v>19.16</v>
      </c>
      <c r="L24" s="33">
        <v>5.18</v>
      </c>
      <c r="M24" s="33">
        <v>107.2</v>
      </c>
      <c r="N24" s="33">
        <v>107.2</v>
      </c>
      <c r="O24" s="49"/>
    </row>
    <row r="25" s="1" customFormat="1" ht="43" customHeight="1" spans="1:15">
      <c r="A25" s="26"/>
      <c r="B25" s="67"/>
      <c r="C25" s="68"/>
      <c r="D25" s="67"/>
      <c r="E25" s="58">
        <v>2</v>
      </c>
      <c r="F25" s="59" t="s">
        <v>59</v>
      </c>
      <c r="G25" s="59" t="s">
        <v>38</v>
      </c>
      <c r="H25" s="26">
        <v>202609</v>
      </c>
      <c r="I25" s="26">
        <v>1</v>
      </c>
      <c r="J25" s="33">
        <v>82.86</v>
      </c>
      <c r="K25" s="33">
        <v>19.16</v>
      </c>
      <c r="L25" s="33">
        <v>5.18</v>
      </c>
      <c r="M25" s="33">
        <v>107.2</v>
      </c>
      <c r="N25" s="33">
        <v>107.2</v>
      </c>
      <c r="O25" s="69"/>
    </row>
    <row r="26" s="1" customFormat="1" ht="43" customHeight="1" spans="1:15">
      <c r="A26" s="26"/>
      <c r="B26" s="67"/>
      <c r="C26" s="68"/>
      <c r="D26" s="67"/>
      <c r="E26" s="48">
        <v>3</v>
      </c>
      <c r="F26" s="52" t="s">
        <v>60</v>
      </c>
      <c r="G26" s="51" t="s">
        <v>23</v>
      </c>
      <c r="H26" s="26">
        <v>202609</v>
      </c>
      <c r="I26" s="26">
        <v>1</v>
      </c>
      <c r="J26" s="33">
        <v>82.86</v>
      </c>
      <c r="K26" s="33">
        <v>19.16</v>
      </c>
      <c r="L26" s="33">
        <v>5.18</v>
      </c>
      <c r="M26" s="33">
        <v>107.2</v>
      </c>
      <c r="N26" s="33">
        <v>107.2</v>
      </c>
      <c r="O26" s="43"/>
    </row>
    <row r="27" s="1" customFormat="1" ht="43" customHeight="1" spans="1:15">
      <c r="A27" s="26"/>
      <c r="B27" s="67"/>
      <c r="C27" s="68"/>
      <c r="D27" s="67"/>
      <c r="E27" s="48">
        <v>4</v>
      </c>
      <c r="F27" s="52" t="s">
        <v>61</v>
      </c>
      <c r="G27" s="47" t="s">
        <v>38</v>
      </c>
      <c r="H27" s="26">
        <v>202609</v>
      </c>
      <c r="I27" s="26">
        <v>1</v>
      </c>
      <c r="J27" s="33">
        <v>82.86</v>
      </c>
      <c r="K27" s="33">
        <v>19.16</v>
      </c>
      <c r="L27" s="33">
        <v>5.18</v>
      </c>
      <c r="M27" s="33">
        <v>107.2</v>
      </c>
      <c r="N27" s="33">
        <v>107.2</v>
      </c>
      <c r="O27" s="43"/>
    </row>
    <row r="28" s="1" customFormat="1" ht="29" customHeight="1" spans="1:15">
      <c r="A28" s="26"/>
      <c r="B28" s="70"/>
      <c r="C28" s="71"/>
      <c r="D28" s="70"/>
      <c r="E28" s="65" t="s">
        <v>56</v>
      </c>
      <c r="F28" s="53"/>
      <c r="G28" s="53"/>
      <c r="H28" s="53"/>
      <c r="I28" s="38"/>
      <c r="J28" s="54"/>
      <c r="K28" s="54"/>
      <c r="L28" s="54"/>
      <c r="M28" s="41"/>
      <c r="N28" s="42">
        <f>SUM(N24:N27)</f>
        <v>428.8</v>
      </c>
      <c r="O28" s="49"/>
    </row>
    <row r="29" s="1" customFormat="1" ht="32" customHeight="1" spans="1:15">
      <c r="A29" s="72">
        <v>7</v>
      </c>
      <c r="B29" s="73" t="s">
        <v>62</v>
      </c>
      <c r="C29" s="74">
        <v>452627844</v>
      </c>
      <c r="D29" s="32" t="s">
        <v>27</v>
      </c>
      <c r="E29" s="58">
        <v>1</v>
      </c>
      <c r="F29" s="58" t="s">
        <v>63</v>
      </c>
      <c r="G29" s="59" t="s">
        <v>38</v>
      </c>
      <c r="H29" s="26">
        <v>202609</v>
      </c>
      <c r="I29" s="26">
        <v>1</v>
      </c>
      <c r="J29" s="33">
        <v>82.86</v>
      </c>
      <c r="K29" s="33">
        <v>19.16</v>
      </c>
      <c r="L29" s="33">
        <v>5.18</v>
      </c>
      <c r="M29" s="33">
        <v>107.2</v>
      </c>
      <c r="N29" s="33">
        <v>107.2</v>
      </c>
      <c r="O29" s="75"/>
    </row>
    <row r="30" s="1" customFormat="1" ht="34" customHeight="1" spans="1:15">
      <c r="A30" s="76"/>
      <c r="B30" s="77"/>
      <c r="C30" s="78"/>
      <c r="D30" s="79"/>
      <c r="E30" s="65" t="s">
        <v>24</v>
      </c>
      <c r="F30" s="53"/>
      <c r="G30" s="53"/>
      <c r="H30" s="53"/>
      <c r="I30" s="38"/>
      <c r="J30" s="54"/>
      <c r="K30" s="54"/>
      <c r="L30" s="54"/>
      <c r="M30" s="41"/>
      <c r="N30" s="42">
        <f>SUM(N29:N29)</f>
        <v>107.2</v>
      </c>
      <c r="O30" s="49"/>
    </row>
    <row r="31" s="2" customFormat="1" ht="28" customHeight="1" spans="1:15">
      <c r="A31" s="26">
        <v>8</v>
      </c>
      <c r="B31" s="46" t="s">
        <v>64</v>
      </c>
      <c r="C31" s="28" t="s">
        <v>65</v>
      </c>
      <c r="D31" s="29" t="s">
        <v>41</v>
      </c>
      <c r="E31" s="30">
        <v>1</v>
      </c>
      <c r="F31" s="52" t="s">
        <v>66</v>
      </c>
      <c r="G31" s="47" t="s">
        <v>38</v>
      </c>
      <c r="H31" s="26">
        <v>202609</v>
      </c>
      <c r="I31" s="26">
        <v>1</v>
      </c>
      <c r="J31" s="33">
        <v>82.86</v>
      </c>
      <c r="K31" s="33">
        <v>19.16</v>
      </c>
      <c r="L31" s="33">
        <v>5.18</v>
      </c>
      <c r="M31" s="33">
        <v>107.2</v>
      </c>
      <c r="N31" s="34">
        <v>107.2</v>
      </c>
      <c r="O31" s="35"/>
    </row>
    <row r="32" s="2" customFormat="1" ht="28" customHeight="1" spans="1:15">
      <c r="A32" s="26"/>
      <c r="B32" s="46"/>
      <c r="C32" s="28"/>
      <c r="D32" s="29"/>
      <c r="E32" s="30">
        <v>2</v>
      </c>
      <c r="F32" s="52" t="s">
        <v>67</v>
      </c>
      <c r="G32" s="59" t="s">
        <v>23</v>
      </c>
      <c r="H32" s="26">
        <v>202609</v>
      </c>
      <c r="I32" s="26">
        <v>1</v>
      </c>
      <c r="J32" s="33">
        <v>82.86</v>
      </c>
      <c r="K32" s="33">
        <v>19.16</v>
      </c>
      <c r="L32" s="33">
        <v>5.18</v>
      </c>
      <c r="M32" s="33">
        <v>107.2</v>
      </c>
      <c r="N32" s="34">
        <v>107.2</v>
      </c>
      <c r="O32" s="35"/>
    </row>
    <row r="33" s="2" customFormat="1" ht="30" customHeight="1" spans="1:15">
      <c r="A33" s="26"/>
      <c r="B33" s="46"/>
      <c r="C33" s="36"/>
      <c r="D33" s="37"/>
      <c r="E33" s="38" t="s">
        <v>33</v>
      </c>
      <c r="F33" s="39"/>
      <c r="G33" s="39"/>
      <c r="H33" s="39"/>
      <c r="I33" s="39"/>
      <c r="J33" s="40"/>
      <c r="K33" s="40"/>
      <c r="L33" s="40"/>
      <c r="M33" s="41"/>
      <c r="N33" s="42">
        <f>SUM(N31:N32)</f>
        <v>214.4</v>
      </c>
      <c r="O33" s="43"/>
    </row>
    <row r="34" s="1" customFormat="1" ht="40" customHeight="1" spans="1:15">
      <c r="A34" s="26">
        <v>9</v>
      </c>
      <c r="B34" s="59" t="s">
        <v>68</v>
      </c>
      <c r="C34" s="80">
        <v>452660052</v>
      </c>
      <c r="D34" s="59" t="s">
        <v>41</v>
      </c>
      <c r="E34" s="58">
        <v>1</v>
      </c>
      <c r="F34" s="58" t="s">
        <v>69</v>
      </c>
      <c r="G34" s="59" t="s">
        <v>38</v>
      </c>
      <c r="H34" s="26">
        <v>202609</v>
      </c>
      <c r="I34" s="26">
        <v>1</v>
      </c>
      <c r="J34" s="33">
        <v>82.86</v>
      </c>
      <c r="K34" s="33">
        <v>19.16</v>
      </c>
      <c r="L34" s="33">
        <v>5.18</v>
      </c>
      <c r="M34" s="33">
        <v>107.2</v>
      </c>
      <c r="N34" s="60">
        <v>107.2</v>
      </c>
      <c r="O34" s="59"/>
    </row>
    <row r="35" s="1" customFormat="1" ht="37" customHeight="1" spans="1:15">
      <c r="A35" s="26"/>
      <c r="B35" s="67"/>
      <c r="C35" s="80"/>
      <c r="D35" s="67"/>
      <c r="E35" s="58">
        <v>2</v>
      </c>
      <c r="F35" s="58" t="s">
        <v>70</v>
      </c>
      <c r="G35" s="59" t="s">
        <v>38</v>
      </c>
      <c r="H35" s="26">
        <v>202609</v>
      </c>
      <c r="I35" s="26">
        <v>1</v>
      </c>
      <c r="J35" s="33">
        <v>82.86</v>
      </c>
      <c r="K35" s="33">
        <v>19.16</v>
      </c>
      <c r="L35" s="33">
        <v>5.18</v>
      </c>
      <c r="M35" s="33">
        <v>107.2</v>
      </c>
      <c r="N35" s="60">
        <v>107.2</v>
      </c>
      <c r="O35" s="59"/>
    </row>
    <row r="36" s="1" customFormat="1" ht="37" customHeight="1" spans="1:15">
      <c r="A36" s="26"/>
      <c r="B36" s="67"/>
      <c r="C36" s="80"/>
      <c r="D36" s="67"/>
      <c r="E36" s="56">
        <v>3</v>
      </c>
      <c r="F36" s="56" t="s">
        <v>71</v>
      </c>
      <c r="G36" s="26" t="s">
        <v>31</v>
      </c>
      <c r="H36" s="26">
        <v>202609</v>
      </c>
      <c r="I36" s="26">
        <v>1</v>
      </c>
      <c r="J36" s="33">
        <v>82.86</v>
      </c>
      <c r="K36" s="33">
        <v>19.16</v>
      </c>
      <c r="L36" s="33">
        <v>5.18</v>
      </c>
      <c r="M36" s="33">
        <v>107.2</v>
      </c>
      <c r="N36" s="60">
        <v>107.2</v>
      </c>
      <c r="O36" s="26"/>
    </row>
    <row r="37" s="1" customFormat="1" ht="37" customHeight="1" spans="1:15">
      <c r="A37" s="26"/>
      <c r="B37" s="67"/>
      <c r="C37" s="80"/>
      <c r="D37" s="67"/>
      <c r="E37" s="58">
        <v>4</v>
      </c>
      <c r="F37" s="56" t="s">
        <v>72</v>
      </c>
      <c r="G37" s="26" t="s">
        <v>38</v>
      </c>
      <c r="H37" s="26">
        <v>202609</v>
      </c>
      <c r="I37" s="26">
        <v>1</v>
      </c>
      <c r="J37" s="33">
        <v>82.86</v>
      </c>
      <c r="K37" s="33">
        <v>19.16</v>
      </c>
      <c r="L37" s="33">
        <v>5.18</v>
      </c>
      <c r="M37" s="33">
        <v>107.2</v>
      </c>
      <c r="N37" s="60">
        <v>107.2</v>
      </c>
      <c r="O37" s="26"/>
    </row>
    <row r="38" s="1" customFormat="1" ht="37" customHeight="1" spans="1:15">
      <c r="A38" s="26"/>
      <c r="B38" s="67"/>
      <c r="C38" s="80"/>
      <c r="D38" s="67"/>
      <c r="E38" s="58">
        <v>5</v>
      </c>
      <c r="F38" s="56" t="s">
        <v>73</v>
      </c>
      <c r="G38" s="26" t="s">
        <v>38</v>
      </c>
      <c r="H38" s="26">
        <v>202609</v>
      </c>
      <c r="I38" s="26">
        <v>1</v>
      </c>
      <c r="J38" s="33">
        <v>82.86</v>
      </c>
      <c r="K38" s="33">
        <v>19.16</v>
      </c>
      <c r="L38" s="33">
        <v>5.18</v>
      </c>
      <c r="M38" s="33">
        <v>107.2</v>
      </c>
      <c r="N38" s="60">
        <v>107.2</v>
      </c>
      <c r="O38" s="26"/>
    </row>
    <row r="39" s="1" customFormat="1" ht="37" customHeight="1" spans="1:15">
      <c r="A39" s="26"/>
      <c r="B39" s="67"/>
      <c r="C39" s="80"/>
      <c r="D39" s="67"/>
      <c r="E39" s="58">
        <v>6</v>
      </c>
      <c r="F39" s="56" t="s">
        <v>74</v>
      </c>
      <c r="G39" s="26" t="s">
        <v>38</v>
      </c>
      <c r="H39" s="26">
        <v>202609</v>
      </c>
      <c r="I39" s="26">
        <v>1</v>
      </c>
      <c r="J39" s="33">
        <v>82.86</v>
      </c>
      <c r="K39" s="33">
        <v>19.16</v>
      </c>
      <c r="L39" s="33">
        <v>5.18</v>
      </c>
      <c r="M39" s="33">
        <v>107.2</v>
      </c>
      <c r="N39" s="60">
        <v>107.2</v>
      </c>
      <c r="O39" s="26"/>
    </row>
    <row r="40" s="1" customFormat="1" ht="37" customHeight="1" spans="1:15">
      <c r="A40" s="26"/>
      <c r="B40" s="67"/>
      <c r="C40" s="80"/>
      <c r="D40" s="67"/>
      <c r="E40" s="56">
        <v>7</v>
      </c>
      <c r="F40" s="56" t="s">
        <v>75</v>
      </c>
      <c r="G40" s="26" t="s">
        <v>38</v>
      </c>
      <c r="H40" s="26">
        <v>202609</v>
      </c>
      <c r="I40" s="26">
        <v>1</v>
      </c>
      <c r="J40" s="33">
        <v>82.86</v>
      </c>
      <c r="K40" s="33">
        <v>19.16</v>
      </c>
      <c r="L40" s="33">
        <v>5.18</v>
      </c>
      <c r="M40" s="33">
        <v>107.2</v>
      </c>
      <c r="N40" s="60">
        <v>107.2</v>
      </c>
      <c r="O40" s="26"/>
    </row>
    <row r="41" s="1" customFormat="1" ht="37" customHeight="1" spans="1:15">
      <c r="A41" s="26"/>
      <c r="B41" s="67"/>
      <c r="C41" s="80"/>
      <c r="D41" s="67"/>
      <c r="E41" s="58">
        <v>8</v>
      </c>
      <c r="F41" s="56" t="s">
        <v>76</v>
      </c>
      <c r="G41" s="26" t="s">
        <v>38</v>
      </c>
      <c r="H41" s="26">
        <v>202609</v>
      </c>
      <c r="I41" s="26">
        <v>1</v>
      </c>
      <c r="J41" s="33">
        <v>82.86</v>
      </c>
      <c r="K41" s="33">
        <v>19.16</v>
      </c>
      <c r="L41" s="33">
        <v>5.18</v>
      </c>
      <c r="M41" s="33">
        <v>107.2</v>
      </c>
      <c r="N41" s="60">
        <v>107.2</v>
      </c>
      <c r="O41" s="26"/>
    </row>
    <row r="42" s="1" customFormat="1" ht="37" customHeight="1" spans="1:15">
      <c r="A42" s="26"/>
      <c r="B42" s="67"/>
      <c r="C42" s="80"/>
      <c r="D42" s="67"/>
      <c r="E42" s="58">
        <v>9</v>
      </c>
      <c r="F42" s="81" t="s">
        <v>77</v>
      </c>
      <c r="G42" s="26" t="s">
        <v>38</v>
      </c>
      <c r="H42" s="26">
        <v>202609</v>
      </c>
      <c r="I42" s="26">
        <v>1</v>
      </c>
      <c r="J42" s="33">
        <v>82.86</v>
      </c>
      <c r="K42" s="33">
        <v>19.16</v>
      </c>
      <c r="L42" s="33">
        <v>5.18</v>
      </c>
      <c r="M42" s="33">
        <v>107.2</v>
      </c>
      <c r="N42" s="60">
        <v>107.2</v>
      </c>
      <c r="O42" s="26"/>
    </row>
    <row r="43" s="1" customFormat="1" ht="37" customHeight="1" spans="1:15">
      <c r="A43" s="26"/>
      <c r="B43" s="67"/>
      <c r="C43" s="80"/>
      <c r="D43" s="67"/>
      <c r="E43" s="58">
        <v>10</v>
      </c>
      <c r="F43" s="56" t="s">
        <v>78</v>
      </c>
      <c r="G43" s="26" t="s">
        <v>38</v>
      </c>
      <c r="H43" s="26">
        <v>202609</v>
      </c>
      <c r="I43" s="26">
        <v>1</v>
      </c>
      <c r="J43" s="33">
        <v>82.86</v>
      </c>
      <c r="K43" s="33">
        <v>19.16</v>
      </c>
      <c r="L43" s="33">
        <v>5.18</v>
      </c>
      <c r="M43" s="33">
        <v>107.2</v>
      </c>
      <c r="N43" s="60">
        <v>107.2</v>
      </c>
      <c r="O43" s="26"/>
    </row>
    <row r="44" s="1" customFormat="1" ht="37" customHeight="1" spans="1:15">
      <c r="A44" s="26"/>
      <c r="B44" s="67"/>
      <c r="C44" s="80"/>
      <c r="D44" s="67"/>
      <c r="E44" s="56">
        <v>11</v>
      </c>
      <c r="F44" s="56" t="s">
        <v>79</v>
      </c>
      <c r="G44" s="26" t="s">
        <v>38</v>
      </c>
      <c r="H44" s="26">
        <v>202609</v>
      </c>
      <c r="I44" s="26">
        <v>1</v>
      </c>
      <c r="J44" s="33">
        <v>82.86</v>
      </c>
      <c r="K44" s="33">
        <v>19.16</v>
      </c>
      <c r="L44" s="33">
        <v>5.18</v>
      </c>
      <c r="M44" s="33">
        <v>107.2</v>
      </c>
      <c r="N44" s="60">
        <v>107.2</v>
      </c>
      <c r="O44" s="26"/>
    </row>
    <row r="45" s="1" customFormat="1" ht="37" customHeight="1" spans="1:15">
      <c r="A45" s="26"/>
      <c r="B45" s="67"/>
      <c r="C45" s="80"/>
      <c r="D45" s="67"/>
      <c r="E45" s="58">
        <v>12</v>
      </c>
      <c r="F45" s="56" t="s">
        <v>80</v>
      </c>
      <c r="G45" s="26" t="s">
        <v>38</v>
      </c>
      <c r="H45" s="26">
        <v>202609</v>
      </c>
      <c r="I45" s="26">
        <v>1</v>
      </c>
      <c r="J45" s="33">
        <v>100</v>
      </c>
      <c r="K45" s="33">
        <v>23.12</v>
      </c>
      <c r="L45" s="33">
        <v>6.25</v>
      </c>
      <c r="M45" s="33">
        <v>129.37</v>
      </c>
      <c r="N45" s="60">
        <v>129.37</v>
      </c>
      <c r="O45" s="26"/>
    </row>
    <row r="46" s="1" customFormat="1" ht="37" customHeight="1" spans="1:15">
      <c r="A46" s="26"/>
      <c r="B46" s="67"/>
      <c r="C46" s="80"/>
      <c r="D46" s="67"/>
      <c r="E46" s="58">
        <v>13</v>
      </c>
      <c r="F46" s="56" t="s">
        <v>81</v>
      </c>
      <c r="G46" s="26" t="s">
        <v>23</v>
      </c>
      <c r="H46" s="26">
        <v>202609</v>
      </c>
      <c r="I46" s="26">
        <v>1</v>
      </c>
      <c r="J46" s="33">
        <v>82.86</v>
      </c>
      <c r="K46" s="33">
        <v>19.16</v>
      </c>
      <c r="L46" s="33">
        <v>5.18</v>
      </c>
      <c r="M46" s="33">
        <v>107.2</v>
      </c>
      <c r="N46" s="60">
        <v>107.2</v>
      </c>
      <c r="O46" s="26"/>
    </row>
    <row r="47" s="1" customFormat="1" ht="37" customHeight="1" spans="1:15">
      <c r="A47" s="26"/>
      <c r="B47" s="67"/>
      <c r="C47" s="80"/>
      <c r="D47" s="67"/>
      <c r="E47" s="58">
        <v>14</v>
      </c>
      <c r="F47" s="56" t="s">
        <v>82</v>
      </c>
      <c r="G47" s="26" t="s">
        <v>23</v>
      </c>
      <c r="H47" s="26">
        <v>202609</v>
      </c>
      <c r="I47" s="26">
        <v>1</v>
      </c>
      <c r="J47" s="33">
        <v>82.86</v>
      </c>
      <c r="K47" s="33">
        <v>19.16</v>
      </c>
      <c r="L47" s="33">
        <v>5.18</v>
      </c>
      <c r="M47" s="33">
        <v>107.2</v>
      </c>
      <c r="N47" s="60">
        <v>107.2</v>
      </c>
      <c r="O47" s="26"/>
    </row>
    <row r="48" s="1" customFormat="1" ht="37" customHeight="1" spans="1:15">
      <c r="A48" s="26"/>
      <c r="B48" s="67"/>
      <c r="C48" s="80"/>
      <c r="D48" s="67"/>
      <c r="E48" s="56">
        <v>15</v>
      </c>
      <c r="F48" s="56" t="s">
        <v>83</v>
      </c>
      <c r="G48" s="26" t="s">
        <v>23</v>
      </c>
      <c r="H48" s="26">
        <v>202609</v>
      </c>
      <c r="I48" s="26">
        <v>1</v>
      </c>
      <c r="J48" s="33">
        <v>82.86</v>
      </c>
      <c r="K48" s="33">
        <v>19.16</v>
      </c>
      <c r="L48" s="33">
        <v>5.18</v>
      </c>
      <c r="M48" s="33">
        <v>107.2</v>
      </c>
      <c r="N48" s="60">
        <v>107.2</v>
      </c>
      <c r="O48" s="49"/>
    </row>
    <row r="49" s="1" customFormat="1" ht="37" customHeight="1" spans="1:15">
      <c r="A49" s="26"/>
      <c r="B49" s="67"/>
      <c r="C49" s="80"/>
      <c r="D49" s="67"/>
      <c r="E49" s="58">
        <v>16</v>
      </c>
      <c r="F49" s="56" t="s">
        <v>84</v>
      </c>
      <c r="G49" s="26" t="s">
        <v>23</v>
      </c>
      <c r="H49" s="26">
        <v>202609</v>
      </c>
      <c r="I49" s="26">
        <v>1</v>
      </c>
      <c r="J49" s="33">
        <v>82.86</v>
      </c>
      <c r="K49" s="33">
        <v>19.16</v>
      </c>
      <c r="L49" s="33">
        <v>5.18</v>
      </c>
      <c r="M49" s="33">
        <v>107.2</v>
      </c>
      <c r="N49" s="60">
        <v>107.2</v>
      </c>
      <c r="O49" s="49"/>
    </row>
    <row r="50" s="1" customFormat="1" ht="37" customHeight="1" spans="1:15">
      <c r="A50" s="26"/>
      <c r="B50" s="67"/>
      <c r="C50" s="80"/>
      <c r="D50" s="67"/>
      <c r="E50" s="58">
        <v>17</v>
      </c>
      <c r="F50" s="56" t="s">
        <v>85</v>
      </c>
      <c r="G50" s="26" t="s">
        <v>23</v>
      </c>
      <c r="H50" s="26">
        <v>202609</v>
      </c>
      <c r="I50" s="26">
        <v>1</v>
      </c>
      <c r="J50" s="33">
        <v>82.86</v>
      </c>
      <c r="K50" s="33">
        <v>19.16</v>
      </c>
      <c r="L50" s="33">
        <v>5.18</v>
      </c>
      <c r="M50" s="33">
        <v>107.2</v>
      </c>
      <c r="N50" s="60">
        <v>107.2</v>
      </c>
      <c r="O50" s="49"/>
    </row>
    <row r="51" s="1" customFormat="1" ht="37" customHeight="1" spans="1:15">
      <c r="A51" s="26"/>
      <c r="B51" s="67"/>
      <c r="C51" s="80"/>
      <c r="D51" s="67"/>
      <c r="E51" s="58">
        <v>18</v>
      </c>
      <c r="F51" s="56" t="s">
        <v>86</v>
      </c>
      <c r="G51" s="26" t="s">
        <v>23</v>
      </c>
      <c r="H51" s="26">
        <v>202609</v>
      </c>
      <c r="I51" s="26">
        <v>1</v>
      </c>
      <c r="J51" s="33">
        <v>82.86</v>
      </c>
      <c r="K51" s="33">
        <v>19.16</v>
      </c>
      <c r="L51" s="33">
        <v>5.18</v>
      </c>
      <c r="M51" s="33">
        <v>107.2</v>
      </c>
      <c r="N51" s="60">
        <v>107.2</v>
      </c>
      <c r="O51" s="49"/>
    </row>
    <row r="52" s="1" customFormat="1" ht="37" customHeight="1" spans="1:15">
      <c r="A52" s="26"/>
      <c r="B52" s="67"/>
      <c r="C52" s="80"/>
      <c r="D52" s="67"/>
      <c r="E52" s="56">
        <v>19</v>
      </c>
      <c r="F52" s="56" t="s">
        <v>87</v>
      </c>
      <c r="G52" s="26" t="s">
        <v>23</v>
      </c>
      <c r="H52" s="26">
        <v>202609</v>
      </c>
      <c r="I52" s="26">
        <v>1</v>
      </c>
      <c r="J52" s="33">
        <v>82.86</v>
      </c>
      <c r="K52" s="33">
        <v>19.16</v>
      </c>
      <c r="L52" s="33">
        <v>5.18</v>
      </c>
      <c r="M52" s="33">
        <v>107.2</v>
      </c>
      <c r="N52" s="60">
        <v>107.2</v>
      </c>
      <c r="O52" s="49"/>
    </row>
    <row r="53" s="1" customFormat="1" ht="37" customHeight="1" spans="1:15">
      <c r="A53" s="26"/>
      <c r="B53" s="67"/>
      <c r="C53" s="80"/>
      <c r="D53" s="67"/>
      <c r="E53" s="58">
        <v>20</v>
      </c>
      <c r="F53" s="56" t="s">
        <v>88</v>
      </c>
      <c r="G53" s="26" t="s">
        <v>23</v>
      </c>
      <c r="H53" s="26">
        <v>202609</v>
      </c>
      <c r="I53" s="26">
        <v>1</v>
      </c>
      <c r="J53" s="33">
        <v>82.86</v>
      </c>
      <c r="K53" s="33">
        <v>19.16</v>
      </c>
      <c r="L53" s="33">
        <v>5.18</v>
      </c>
      <c r="M53" s="33">
        <v>107.2</v>
      </c>
      <c r="N53" s="60">
        <v>107.2</v>
      </c>
      <c r="O53" s="49"/>
    </row>
    <row r="54" s="1" customFormat="1" ht="37" customHeight="1" spans="1:15">
      <c r="A54" s="26"/>
      <c r="B54" s="67"/>
      <c r="C54" s="80"/>
      <c r="D54" s="67"/>
      <c r="E54" s="58">
        <v>21</v>
      </c>
      <c r="F54" s="56" t="s">
        <v>89</v>
      </c>
      <c r="G54" s="26" t="s">
        <v>23</v>
      </c>
      <c r="H54" s="26">
        <v>202609</v>
      </c>
      <c r="I54" s="26">
        <v>1</v>
      </c>
      <c r="J54" s="33">
        <v>82.86</v>
      </c>
      <c r="K54" s="33">
        <v>19.16</v>
      </c>
      <c r="L54" s="33">
        <v>5.18</v>
      </c>
      <c r="M54" s="33">
        <v>107.2</v>
      </c>
      <c r="N54" s="60">
        <v>107.2</v>
      </c>
      <c r="O54" s="49"/>
    </row>
    <row r="55" s="1" customFormat="1" ht="37" customHeight="1" spans="1:15">
      <c r="A55" s="26"/>
      <c r="B55" s="67"/>
      <c r="C55" s="80"/>
      <c r="D55" s="67"/>
      <c r="E55" s="58">
        <v>22</v>
      </c>
      <c r="F55" s="56" t="s">
        <v>90</v>
      </c>
      <c r="G55" s="26" t="s">
        <v>23</v>
      </c>
      <c r="H55" s="26">
        <v>202609</v>
      </c>
      <c r="I55" s="26">
        <v>1</v>
      </c>
      <c r="J55" s="33">
        <v>82.86</v>
      </c>
      <c r="K55" s="33">
        <v>19.16</v>
      </c>
      <c r="L55" s="33">
        <v>5.18</v>
      </c>
      <c r="M55" s="33">
        <v>107.2</v>
      </c>
      <c r="N55" s="60">
        <v>107.2</v>
      </c>
      <c r="O55" s="49"/>
    </row>
    <row r="56" s="1" customFormat="1" ht="37" customHeight="1" spans="1:15">
      <c r="A56" s="26"/>
      <c r="B56" s="67"/>
      <c r="C56" s="80"/>
      <c r="D56" s="67"/>
      <c r="E56" s="56">
        <v>23</v>
      </c>
      <c r="F56" s="56" t="s">
        <v>91</v>
      </c>
      <c r="G56" s="26" t="s">
        <v>23</v>
      </c>
      <c r="H56" s="26">
        <v>202609</v>
      </c>
      <c r="I56" s="26">
        <v>1</v>
      </c>
      <c r="J56" s="33">
        <v>82.86</v>
      </c>
      <c r="K56" s="33">
        <v>19.16</v>
      </c>
      <c r="L56" s="33">
        <v>5.18</v>
      </c>
      <c r="M56" s="33">
        <v>107.2</v>
      </c>
      <c r="N56" s="60">
        <v>107.2</v>
      </c>
      <c r="O56" s="49"/>
    </row>
    <row r="57" s="1" customFormat="1" ht="37" customHeight="1" spans="1:15">
      <c r="A57" s="26"/>
      <c r="B57" s="67"/>
      <c r="C57" s="80"/>
      <c r="D57" s="67"/>
      <c r="E57" s="58">
        <v>24</v>
      </c>
      <c r="F57" s="56" t="s">
        <v>92</v>
      </c>
      <c r="G57" s="26" t="s">
        <v>23</v>
      </c>
      <c r="H57" s="26">
        <v>202609</v>
      </c>
      <c r="I57" s="26">
        <v>1</v>
      </c>
      <c r="J57" s="33">
        <v>82.86</v>
      </c>
      <c r="K57" s="33">
        <v>19.16</v>
      </c>
      <c r="L57" s="33">
        <v>5.18</v>
      </c>
      <c r="M57" s="33">
        <v>107.2</v>
      </c>
      <c r="N57" s="60">
        <v>107.2</v>
      </c>
      <c r="O57" s="49"/>
    </row>
    <row r="58" s="1" customFormat="1" ht="37" customHeight="1" spans="1:15">
      <c r="A58" s="26"/>
      <c r="B58" s="67"/>
      <c r="C58" s="80"/>
      <c r="D58" s="67"/>
      <c r="E58" s="58">
        <v>25</v>
      </c>
      <c r="F58" s="56" t="s">
        <v>93</v>
      </c>
      <c r="G58" s="26" t="s">
        <v>23</v>
      </c>
      <c r="H58" s="26">
        <v>202609</v>
      </c>
      <c r="I58" s="26">
        <v>1</v>
      </c>
      <c r="J58" s="33">
        <v>82.86</v>
      </c>
      <c r="K58" s="33">
        <v>19.16</v>
      </c>
      <c r="L58" s="33">
        <v>5.18</v>
      </c>
      <c r="M58" s="33">
        <v>107.2</v>
      </c>
      <c r="N58" s="60">
        <v>107.2</v>
      </c>
      <c r="O58" s="49"/>
    </row>
    <row r="59" s="1" customFormat="1" ht="37" customHeight="1" spans="1:15">
      <c r="A59" s="26"/>
      <c r="B59" s="67"/>
      <c r="C59" s="80"/>
      <c r="D59" s="67"/>
      <c r="E59" s="58">
        <v>26</v>
      </c>
      <c r="F59" s="56" t="s">
        <v>94</v>
      </c>
      <c r="G59" s="26" t="s">
        <v>23</v>
      </c>
      <c r="H59" s="26">
        <v>202609</v>
      </c>
      <c r="I59" s="26">
        <v>1</v>
      </c>
      <c r="J59" s="33">
        <v>82.86</v>
      </c>
      <c r="K59" s="33">
        <v>19.16</v>
      </c>
      <c r="L59" s="33">
        <v>5.18</v>
      </c>
      <c r="M59" s="33">
        <v>107.2</v>
      </c>
      <c r="N59" s="60">
        <v>107.2</v>
      </c>
      <c r="O59" s="49"/>
    </row>
    <row r="60" s="1" customFormat="1" ht="37" customHeight="1" spans="1:15">
      <c r="A60" s="26"/>
      <c r="B60" s="67"/>
      <c r="C60" s="80"/>
      <c r="D60" s="67"/>
      <c r="E60" s="56">
        <v>27</v>
      </c>
      <c r="F60" s="56" t="s">
        <v>95</v>
      </c>
      <c r="G60" s="26" t="s">
        <v>23</v>
      </c>
      <c r="H60" s="26">
        <v>202609</v>
      </c>
      <c r="I60" s="26">
        <v>1</v>
      </c>
      <c r="J60" s="33">
        <v>82.86</v>
      </c>
      <c r="K60" s="33">
        <v>19.16</v>
      </c>
      <c r="L60" s="33">
        <v>5.18</v>
      </c>
      <c r="M60" s="33">
        <v>107.2</v>
      </c>
      <c r="N60" s="60">
        <v>107.2</v>
      </c>
      <c r="O60" s="49"/>
    </row>
    <row r="61" s="1" customFormat="1" ht="37" customHeight="1" spans="1:15">
      <c r="A61" s="26"/>
      <c r="B61" s="67"/>
      <c r="C61" s="80"/>
      <c r="D61" s="67"/>
      <c r="E61" s="58">
        <v>28</v>
      </c>
      <c r="F61" s="56" t="s">
        <v>96</v>
      </c>
      <c r="G61" s="26" t="s">
        <v>23</v>
      </c>
      <c r="H61" s="26">
        <v>202609</v>
      </c>
      <c r="I61" s="26">
        <v>1</v>
      </c>
      <c r="J61" s="33">
        <v>82.86</v>
      </c>
      <c r="K61" s="33">
        <v>19.16</v>
      </c>
      <c r="L61" s="33">
        <v>5.18</v>
      </c>
      <c r="M61" s="33">
        <v>107.2</v>
      </c>
      <c r="N61" s="60">
        <v>107.2</v>
      </c>
      <c r="O61" s="49"/>
    </row>
    <row r="62" s="1" customFormat="1" ht="37" customHeight="1" spans="1:15">
      <c r="A62" s="26"/>
      <c r="B62" s="67"/>
      <c r="C62" s="80"/>
      <c r="D62" s="67"/>
      <c r="E62" s="58">
        <v>29</v>
      </c>
      <c r="F62" s="56" t="s">
        <v>97</v>
      </c>
      <c r="G62" s="26" t="s">
        <v>23</v>
      </c>
      <c r="H62" s="26">
        <v>202609</v>
      </c>
      <c r="I62" s="26">
        <v>1</v>
      </c>
      <c r="J62" s="33">
        <v>82.86</v>
      </c>
      <c r="K62" s="33">
        <v>19.16</v>
      </c>
      <c r="L62" s="33">
        <v>5.18</v>
      </c>
      <c r="M62" s="33">
        <v>107.2</v>
      </c>
      <c r="N62" s="60">
        <v>107.2</v>
      </c>
      <c r="O62" s="49"/>
    </row>
    <row r="63" s="1" customFormat="1" ht="37" customHeight="1" spans="1:15">
      <c r="A63" s="26"/>
      <c r="B63" s="67"/>
      <c r="C63" s="80"/>
      <c r="D63" s="67"/>
      <c r="E63" s="58">
        <v>30</v>
      </c>
      <c r="F63" s="56" t="s">
        <v>98</v>
      </c>
      <c r="G63" s="26" t="s">
        <v>23</v>
      </c>
      <c r="H63" s="26">
        <v>202609</v>
      </c>
      <c r="I63" s="26">
        <v>1</v>
      </c>
      <c r="J63" s="33">
        <v>82.86</v>
      </c>
      <c r="K63" s="33">
        <v>19.16</v>
      </c>
      <c r="L63" s="33">
        <v>5.18</v>
      </c>
      <c r="M63" s="33">
        <v>107.2</v>
      </c>
      <c r="N63" s="60">
        <v>107.2</v>
      </c>
      <c r="O63" s="49"/>
    </row>
    <row r="64" s="1" customFormat="1" ht="37" customHeight="1" spans="1:15">
      <c r="A64" s="26"/>
      <c r="B64" s="67"/>
      <c r="C64" s="80"/>
      <c r="D64" s="67"/>
      <c r="E64" s="56">
        <v>31</v>
      </c>
      <c r="F64" s="56" t="s">
        <v>99</v>
      </c>
      <c r="G64" s="26" t="s">
        <v>23</v>
      </c>
      <c r="H64" s="26">
        <v>202609</v>
      </c>
      <c r="I64" s="26">
        <v>1</v>
      </c>
      <c r="J64" s="33">
        <v>82.86</v>
      </c>
      <c r="K64" s="33">
        <v>19.16</v>
      </c>
      <c r="L64" s="33">
        <v>5.18</v>
      </c>
      <c r="M64" s="33">
        <v>107.2</v>
      </c>
      <c r="N64" s="60">
        <v>107.2</v>
      </c>
      <c r="O64" s="49"/>
    </row>
    <row r="65" s="1" customFormat="1" ht="37" customHeight="1" spans="1:15">
      <c r="A65" s="26"/>
      <c r="B65" s="67"/>
      <c r="C65" s="80"/>
      <c r="D65" s="67"/>
      <c r="E65" s="58">
        <v>32</v>
      </c>
      <c r="F65" s="56" t="s">
        <v>100</v>
      </c>
      <c r="G65" s="26" t="s">
        <v>23</v>
      </c>
      <c r="H65" s="26">
        <v>202609</v>
      </c>
      <c r="I65" s="26">
        <v>1</v>
      </c>
      <c r="J65" s="33">
        <v>82.86</v>
      </c>
      <c r="K65" s="33">
        <v>19.16</v>
      </c>
      <c r="L65" s="33">
        <v>5.18</v>
      </c>
      <c r="M65" s="33">
        <v>107.2</v>
      </c>
      <c r="N65" s="60">
        <v>107.2</v>
      </c>
      <c r="O65" s="49"/>
    </row>
    <row r="66" s="1" customFormat="1" ht="37" customHeight="1" spans="1:15">
      <c r="A66" s="26"/>
      <c r="B66" s="67"/>
      <c r="C66" s="80"/>
      <c r="D66" s="67"/>
      <c r="E66" s="58">
        <v>33</v>
      </c>
      <c r="F66" s="56" t="s">
        <v>101</v>
      </c>
      <c r="G66" s="26" t="s">
        <v>23</v>
      </c>
      <c r="H66" s="26">
        <v>202609</v>
      </c>
      <c r="I66" s="26">
        <v>1</v>
      </c>
      <c r="J66" s="33">
        <v>82.86</v>
      </c>
      <c r="K66" s="33">
        <v>19.16</v>
      </c>
      <c r="L66" s="33">
        <v>5.18</v>
      </c>
      <c r="M66" s="33">
        <v>107.2</v>
      </c>
      <c r="N66" s="60">
        <v>107.2</v>
      </c>
      <c r="O66" s="49"/>
    </row>
    <row r="67" s="1" customFormat="1" ht="37" customHeight="1" spans="1:15">
      <c r="A67" s="26"/>
      <c r="B67" s="67"/>
      <c r="C67" s="80"/>
      <c r="D67" s="67"/>
      <c r="E67" s="58">
        <v>34</v>
      </c>
      <c r="F67" s="56" t="s">
        <v>102</v>
      </c>
      <c r="G67" s="26" t="s">
        <v>23</v>
      </c>
      <c r="H67" s="26">
        <v>202609</v>
      </c>
      <c r="I67" s="26">
        <v>1</v>
      </c>
      <c r="J67" s="33">
        <v>82.86</v>
      </c>
      <c r="K67" s="33">
        <v>19.16</v>
      </c>
      <c r="L67" s="33">
        <v>5.18</v>
      </c>
      <c r="M67" s="33">
        <v>107.2</v>
      </c>
      <c r="N67" s="60">
        <v>107.2</v>
      </c>
      <c r="O67" s="49"/>
    </row>
    <row r="68" s="1" customFormat="1" ht="37" customHeight="1" spans="1:15">
      <c r="A68" s="26"/>
      <c r="B68" s="67"/>
      <c r="C68" s="80"/>
      <c r="D68" s="67"/>
      <c r="E68" s="56">
        <v>35</v>
      </c>
      <c r="F68" s="56" t="s">
        <v>103</v>
      </c>
      <c r="G68" s="26" t="s">
        <v>23</v>
      </c>
      <c r="H68" s="26">
        <v>202609</v>
      </c>
      <c r="I68" s="26">
        <v>1</v>
      </c>
      <c r="J68" s="33">
        <v>82.86</v>
      </c>
      <c r="K68" s="33">
        <v>19.16</v>
      </c>
      <c r="L68" s="33">
        <v>5.18</v>
      </c>
      <c r="M68" s="33">
        <v>107.2</v>
      </c>
      <c r="N68" s="60">
        <v>107.2</v>
      </c>
      <c r="O68" s="49"/>
    </row>
    <row r="69" s="1" customFormat="1" ht="29" customHeight="1" spans="1:15">
      <c r="A69" s="26"/>
      <c r="B69" s="70"/>
      <c r="C69" s="80"/>
      <c r="D69" s="70"/>
      <c r="E69" s="65" t="s">
        <v>104</v>
      </c>
      <c r="F69" s="53"/>
      <c r="G69" s="53"/>
      <c r="H69" s="53"/>
      <c r="I69" s="38"/>
      <c r="J69" s="54"/>
      <c r="K69" s="54"/>
      <c r="L69" s="54"/>
      <c r="M69" s="41"/>
      <c r="N69" s="42">
        <f>SUM(N34:N68)</f>
        <v>3774.17</v>
      </c>
      <c r="O69" s="49"/>
    </row>
    <row r="70" s="1" customFormat="1" ht="36" customHeight="1" spans="1:15">
      <c r="A70" s="82">
        <v>10</v>
      </c>
      <c r="B70" s="56" t="s">
        <v>105</v>
      </c>
      <c r="C70" s="83">
        <v>452664265</v>
      </c>
      <c r="D70" s="59" t="s">
        <v>27</v>
      </c>
      <c r="E70" s="84">
        <v>1</v>
      </c>
      <c r="F70" s="50" t="s">
        <v>106</v>
      </c>
      <c r="G70" s="51" t="s">
        <v>23</v>
      </c>
      <c r="H70" s="26">
        <v>202609</v>
      </c>
      <c r="I70" s="26">
        <v>1</v>
      </c>
      <c r="J70" s="33">
        <v>82.86</v>
      </c>
      <c r="K70" s="33">
        <v>19.16</v>
      </c>
      <c r="L70" s="33">
        <v>5.18</v>
      </c>
      <c r="M70" s="33">
        <v>107.2</v>
      </c>
      <c r="N70" s="60">
        <v>107.2</v>
      </c>
      <c r="O70" s="85"/>
    </row>
    <row r="71" s="3" customFormat="1" ht="37" customHeight="1" spans="1:15">
      <c r="A71" s="86"/>
      <c r="B71" s="56"/>
      <c r="C71" s="83"/>
      <c r="D71" s="67"/>
      <c r="E71" s="58">
        <v>2</v>
      </c>
      <c r="F71" s="59" t="s">
        <v>107</v>
      </c>
      <c r="G71" s="59" t="s">
        <v>38</v>
      </c>
      <c r="H71" s="26">
        <v>202609</v>
      </c>
      <c r="I71" s="26">
        <v>1</v>
      </c>
      <c r="J71" s="33">
        <v>90</v>
      </c>
      <c r="K71" s="33">
        <v>20.81</v>
      </c>
      <c r="L71" s="33">
        <v>5.62</v>
      </c>
      <c r="M71" s="33">
        <v>116.43</v>
      </c>
      <c r="N71" s="87">
        <v>116.43</v>
      </c>
      <c r="O71" s="88"/>
    </row>
    <row r="72" s="1" customFormat="1" ht="33" customHeight="1" spans="1:15">
      <c r="A72" s="89"/>
      <c r="B72" s="56"/>
      <c r="C72" s="83"/>
      <c r="D72" s="70"/>
      <c r="E72" s="65" t="s">
        <v>33</v>
      </c>
      <c r="F72" s="53"/>
      <c r="G72" s="53"/>
      <c r="H72" s="53"/>
      <c r="I72" s="38"/>
      <c r="J72" s="90"/>
      <c r="K72" s="90"/>
      <c r="L72" s="90"/>
      <c r="M72" s="41"/>
      <c r="N72" s="42">
        <f>SUM(N70:N71)</f>
        <v>223.63</v>
      </c>
      <c r="O72" s="49"/>
    </row>
    <row r="73" s="1" customFormat="1" ht="36" customHeight="1" spans="1:15">
      <c r="A73" s="82">
        <v>11</v>
      </c>
      <c r="B73" s="56" t="s">
        <v>108</v>
      </c>
      <c r="C73" s="57">
        <v>452622830</v>
      </c>
      <c r="D73" s="59" t="s">
        <v>41</v>
      </c>
      <c r="E73" s="84">
        <v>1</v>
      </c>
      <c r="F73" s="50" t="s">
        <v>109</v>
      </c>
      <c r="G73" s="51" t="s">
        <v>23</v>
      </c>
      <c r="H73" s="26">
        <v>202609</v>
      </c>
      <c r="I73" s="26">
        <v>1</v>
      </c>
      <c r="J73" s="33">
        <v>120</v>
      </c>
      <c r="K73" s="33">
        <v>27.75</v>
      </c>
      <c r="L73" s="33">
        <v>7.5</v>
      </c>
      <c r="M73" s="33">
        <v>155.25</v>
      </c>
      <c r="N73" s="60">
        <v>155.25</v>
      </c>
      <c r="O73" s="85"/>
    </row>
    <row r="74" s="3" customFormat="1" ht="37" customHeight="1" spans="1:15">
      <c r="A74" s="86"/>
      <c r="B74" s="56"/>
      <c r="C74" s="62"/>
      <c r="D74" s="67"/>
      <c r="E74" s="58">
        <v>2</v>
      </c>
      <c r="F74" s="59" t="s">
        <v>110</v>
      </c>
      <c r="G74" s="59" t="s">
        <v>31</v>
      </c>
      <c r="H74" s="26">
        <v>202609</v>
      </c>
      <c r="I74" s="26">
        <v>1</v>
      </c>
      <c r="J74" s="33">
        <v>82.86</v>
      </c>
      <c r="K74" s="33">
        <v>19.16</v>
      </c>
      <c r="L74" s="33">
        <v>5.18</v>
      </c>
      <c r="M74" s="33">
        <v>107.2</v>
      </c>
      <c r="N74" s="60">
        <v>107.2</v>
      </c>
      <c r="O74" s="88"/>
    </row>
    <row r="75" s="1" customFormat="1" ht="38" customHeight="1" spans="1:15">
      <c r="A75" s="86"/>
      <c r="B75" s="56"/>
      <c r="C75" s="62"/>
      <c r="D75" s="67"/>
      <c r="E75" s="58">
        <v>3</v>
      </c>
      <c r="F75" s="59" t="s">
        <v>111</v>
      </c>
      <c r="G75" s="59" t="s">
        <v>31</v>
      </c>
      <c r="H75" s="26">
        <v>202609</v>
      </c>
      <c r="I75" s="26">
        <v>1</v>
      </c>
      <c r="J75" s="33">
        <v>82.86</v>
      </c>
      <c r="K75" s="33">
        <v>19.16</v>
      </c>
      <c r="L75" s="33">
        <v>5.18</v>
      </c>
      <c r="M75" s="33">
        <v>107.2</v>
      </c>
      <c r="N75" s="60">
        <v>107.2</v>
      </c>
      <c r="O75" s="88"/>
    </row>
    <row r="76" s="1" customFormat="1" ht="37" customHeight="1" spans="1:15">
      <c r="A76" s="86"/>
      <c r="B76" s="56"/>
      <c r="C76" s="62"/>
      <c r="D76" s="67"/>
      <c r="E76" s="58">
        <v>4</v>
      </c>
      <c r="F76" s="59" t="s">
        <v>112</v>
      </c>
      <c r="G76" s="59" t="s">
        <v>31</v>
      </c>
      <c r="H76" s="26">
        <v>202609</v>
      </c>
      <c r="I76" s="26">
        <v>1</v>
      </c>
      <c r="J76" s="33">
        <v>82.86</v>
      </c>
      <c r="K76" s="33">
        <v>19.16</v>
      </c>
      <c r="L76" s="33">
        <v>5.18</v>
      </c>
      <c r="M76" s="33">
        <v>107.2</v>
      </c>
      <c r="N76" s="60">
        <v>107.2</v>
      </c>
      <c r="O76" s="88"/>
    </row>
    <row r="77" s="1" customFormat="1" ht="33" customHeight="1" spans="1:15">
      <c r="A77" s="89"/>
      <c r="B77" s="56"/>
      <c r="C77" s="64"/>
      <c r="D77" s="70"/>
      <c r="E77" s="65" t="s">
        <v>56</v>
      </c>
      <c r="F77" s="53"/>
      <c r="G77" s="53"/>
      <c r="H77" s="53"/>
      <c r="I77" s="38"/>
      <c r="J77" s="90"/>
      <c r="K77" s="90"/>
      <c r="L77" s="90"/>
      <c r="M77" s="41"/>
      <c r="N77" s="42">
        <f>SUM(N73:N76)</f>
        <v>476.85</v>
      </c>
      <c r="O77" s="49"/>
    </row>
    <row r="78" s="1" customFormat="1" ht="36" customHeight="1" spans="1:15">
      <c r="A78" s="82">
        <v>12</v>
      </c>
      <c r="B78" s="56" t="s">
        <v>113</v>
      </c>
      <c r="C78" s="83">
        <v>455488300</v>
      </c>
      <c r="D78" s="59" t="s">
        <v>114</v>
      </c>
      <c r="E78" s="84">
        <v>1</v>
      </c>
      <c r="F78" s="50" t="s">
        <v>115</v>
      </c>
      <c r="G78" s="51" t="s">
        <v>38</v>
      </c>
      <c r="H78" s="26">
        <v>202609</v>
      </c>
      <c r="I78" s="26">
        <v>1</v>
      </c>
      <c r="J78" s="33">
        <v>90.14</v>
      </c>
      <c r="K78" s="33">
        <v>20.84</v>
      </c>
      <c r="L78" s="33">
        <v>5.63</v>
      </c>
      <c r="M78" s="33">
        <v>116.61</v>
      </c>
      <c r="N78" s="60">
        <v>116.61</v>
      </c>
      <c r="O78" s="85"/>
    </row>
    <row r="79" s="3" customFormat="1" ht="37" customHeight="1" spans="1:15">
      <c r="A79" s="86"/>
      <c r="B79" s="56"/>
      <c r="C79" s="83"/>
      <c r="D79" s="67"/>
      <c r="E79" s="58">
        <v>2</v>
      </c>
      <c r="F79" s="59" t="s">
        <v>116</v>
      </c>
      <c r="G79" s="59" t="s">
        <v>23</v>
      </c>
      <c r="H79" s="26">
        <v>202609</v>
      </c>
      <c r="I79" s="26">
        <v>1</v>
      </c>
      <c r="J79" s="33">
        <v>90.14</v>
      </c>
      <c r="K79" s="33">
        <v>20.84</v>
      </c>
      <c r="L79" s="33">
        <v>5.63</v>
      </c>
      <c r="M79" s="33">
        <v>116.61</v>
      </c>
      <c r="N79" s="60">
        <v>116.61</v>
      </c>
      <c r="O79" s="88"/>
    </row>
    <row r="80" s="1" customFormat="1" ht="38" customHeight="1" spans="1:15">
      <c r="A80" s="86"/>
      <c r="B80" s="56"/>
      <c r="C80" s="83"/>
      <c r="D80" s="67"/>
      <c r="E80" s="58">
        <v>3</v>
      </c>
      <c r="F80" s="59" t="s">
        <v>117</v>
      </c>
      <c r="G80" s="59" t="s">
        <v>23</v>
      </c>
      <c r="H80" s="26">
        <v>202609</v>
      </c>
      <c r="I80" s="26">
        <v>1</v>
      </c>
      <c r="J80" s="33">
        <v>90.14</v>
      </c>
      <c r="K80" s="33">
        <v>20.84</v>
      </c>
      <c r="L80" s="33">
        <v>5.63</v>
      </c>
      <c r="M80" s="33">
        <v>116.61</v>
      </c>
      <c r="N80" s="60">
        <v>116.61</v>
      </c>
      <c r="O80" s="88"/>
    </row>
    <row r="81" s="1" customFormat="1" ht="37" customHeight="1" spans="1:15">
      <c r="A81" s="86"/>
      <c r="B81" s="56"/>
      <c r="C81" s="83"/>
      <c r="D81" s="67"/>
      <c r="E81" s="58">
        <v>4</v>
      </c>
      <c r="F81" s="59" t="s">
        <v>118</v>
      </c>
      <c r="G81" s="59" t="s">
        <v>31</v>
      </c>
      <c r="H81" s="26">
        <v>202609</v>
      </c>
      <c r="I81" s="26">
        <v>1</v>
      </c>
      <c r="J81" s="33">
        <v>84.09</v>
      </c>
      <c r="K81" s="33">
        <v>19.44</v>
      </c>
      <c r="L81" s="33">
        <v>5.25</v>
      </c>
      <c r="M81" s="33">
        <v>108.78</v>
      </c>
      <c r="N81" s="91">
        <v>108.78</v>
      </c>
      <c r="O81" s="92"/>
    </row>
    <row r="82" s="1" customFormat="1" ht="39" customHeight="1" spans="1:15">
      <c r="A82" s="86"/>
      <c r="B82" s="56"/>
      <c r="C82" s="83"/>
      <c r="D82" s="67"/>
      <c r="E82" s="84">
        <v>5</v>
      </c>
      <c r="F82" s="59" t="s">
        <v>119</v>
      </c>
      <c r="G82" s="59" t="s">
        <v>31</v>
      </c>
      <c r="H82" s="26">
        <v>202609</v>
      </c>
      <c r="I82" s="26">
        <v>1</v>
      </c>
      <c r="J82" s="33">
        <v>84.09</v>
      </c>
      <c r="K82" s="33">
        <v>19.44</v>
      </c>
      <c r="L82" s="33">
        <v>5.25</v>
      </c>
      <c r="M82" s="33">
        <v>108.78</v>
      </c>
      <c r="N82" s="91">
        <v>108.78</v>
      </c>
      <c r="O82" s="88"/>
    </row>
    <row r="83" s="1" customFormat="1" ht="36" customHeight="1" spans="1:15">
      <c r="A83" s="86"/>
      <c r="B83" s="56"/>
      <c r="C83" s="83"/>
      <c r="D83" s="67"/>
      <c r="E83" s="58">
        <v>6</v>
      </c>
      <c r="F83" s="59" t="s">
        <v>120</v>
      </c>
      <c r="G83" s="59" t="s">
        <v>23</v>
      </c>
      <c r="H83" s="26">
        <v>202609</v>
      </c>
      <c r="I83" s="26">
        <v>1</v>
      </c>
      <c r="J83" s="33">
        <v>84.09</v>
      </c>
      <c r="K83" s="33">
        <v>19.44</v>
      </c>
      <c r="L83" s="33">
        <v>5.25</v>
      </c>
      <c r="M83" s="33">
        <v>108.78</v>
      </c>
      <c r="N83" s="91">
        <v>108.78</v>
      </c>
      <c r="O83" s="88"/>
    </row>
    <row r="84" s="1" customFormat="1" ht="36" customHeight="1" spans="1:15">
      <c r="A84" s="86"/>
      <c r="B84" s="56"/>
      <c r="C84" s="83"/>
      <c r="D84" s="67"/>
      <c r="E84" s="58">
        <v>7</v>
      </c>
      <c r="F84" s="59" t="s">
        <v>121</v>
      </c>
      <c r="G84" s="59" t="s">
        <v>23</v>
      </c>
      <c r="H84" s="26">
        <v>202609</v>
      </c>
      <c r="I84" s="26">
        <v>1</v>
      </c>
      <c r="J84" s="33">
        <v>90.14</v>
      </c>
      <c r="K84" s="33">
        <v>20.84</v>
      </c>
      <c r="L84" s="33">
        <v>5.63</v>
      </c>
      <c r="M84" s="33">
        <v>116.61</v>
      </c>
      <c r="N84" s="60">
        <v>116.61</v>
      </c>
      <c r="O84" s="88"/>
    </row>
    <row r="85" s="1" customFormat="1" ht="33" customHeight="1" spans="1:15">
      <c r="A85" s="89"/>
      <c r="B85" s="56"/>
      <c r="C85" s="83"/>
      <c r="D85" s="70"/>
      <c r="E85" s="65" t="s">
        <v>122</v>
      </c>
      <c r="F85" s="53"/>
      <c r="G85" s="53"/>
      <c r="H85" s="53"/>
      <c r="I85" s="38"/>
      <c r="J85" s="90"/>
      <c r="K85" s="90"/>
      <c r="L85" s="90"/>
      <c r="M85" s="41"/>
      <c r="N85" s="42">
        <f>SUM(N78:N84)</f>
        <v>792.78</v>
      </c>
      <c r="O85" s="49"/>
    </row>
    <row r="86" s="1" customFormat="1" ht="37" customHeight="1" spans="1:15">
      <c r="A86" s="26">
        <v>13</v>
      </c>
      <c r="B86" s="59" t="s">
        <v>123</v>
      </c>
      <c r="C86" s="57">
        <v>455423620</v>
      </c>
      <c r="D86" s="59" t="s">
        <v>51</v>
      </c>
      <c r="E86" s="58">
        <v>1</v>
      </c>
      <c r="F86" s="93" t="s">
        <v>124</v>
      </c>
      <c r="G86" s="93" t="s">
        <v>31</v>
      </c>
      <c r="H86" s="26">
        <v>202609</v>
      </c>
      <c r="I86" s="26">
        <v>1</v>
      </c>
      <c r="J86" s="33">
        <v>84.09</v>
      </c>
      <c r="K86" s="33">
        <v>19.44</v>
      </c>
      <c r="L86" s="33">
        <v>5.25</v>
      </c>
      <c r="M86" s="33">
        <v>108.78</v>
      </c>
      <c r="N86" s="91">
        <v>108.78</v>
      </c>
      <c r="O86" s="92"/>
    </row>
    <row r="87" s="1" customFormat="1" ht="31" customHeight="1" spans="1:15">
      <c r="A87" s="26"/>
      <c r="B87" s="70"/>
      <c r="C87" s="94"/>
      <c r="D87" s="70"/>
      <c r="E87" s="65" t="s">
        <v>24</v>
      </c>
      <c r="F87" s="53"/>
      <c r="G87" s="53"/>
      <c r="H87" s="53"/>
      <c r="I87" s="38"/>
      <c r="J87" s="54"/>
      <c r="K87" s="54"/>
      <c r="L87" s="54"/>
      <c r="M87" s="41"/>
      <c r="N87" s="42">
        <f>SUM(N86:N86)</f>
        <v>108.78</v>
      </c>
      <c r="O87" s="49"/>
    </row>
    <row r="88" s="2" customFormat="1" ht="30" customHeight="1" spans="1:15">
      <c r="A88" s="26">
        <v>14</v>
      </c>
      <c r="B88" s="46" t="s">
        <v>125</v>
      </c>
      <c r="C88" s="28" t="s">
        <v>126</v>
      </c>
      <c r="D88" s="29" t="s">
        <v>27</v>
      </c>
      <c r="E88" s="48">
        <v>1</v>
      </c>
      <c r="F88" s="52" t="s">
        <v>127</v>
      </c>
      <c r="G88" s="51" t="s">
        <v>23</v>
      </c>
      <c r="H88" s="26">
        <v>202609</v>
      </c>
      <c r="I88" s="26">
        <v>1</v>
      </c>
      <c r="J88" s="33">
        <v>82.86</v>
      </c>
      <c r="K88" s="33">
        <v>19.16</v>
      </c>
      <c r="L88" s="33">
        <v>5.18</v>
      </c>
      <c r="M88" s="33">
        <v>107.2</v>
      </c>
      <c r="N88" s="33">
        <v>107.2</v>
      </c>
      <c r="O88" s="43"/>
    </row>
    <row r="89" s="2" customFormat="1" ht="40" customHeight="1" spans="1:15">
      <c r="A89" s="26"/>
      <c r="B89" s="46"/>
      <c r="C89" s="44"/>
      <c r="D89" s="45"/>
      <c r="E89" s="48">
        <v>2</v>
      </c>
      <c r="F89" s="52" t="s">
        <v>128</v>
      </c>
      <c r="G89" s="51" t="s">
        <v>38</v>
      </c>
      <c r="H89" s="26">
        <v>202609</v>
      </c>
      <c r="I89" s="26">
        <v>1</v>
      </c>
      <c r="J89" s="33">
        <v>82.86</v>
      </c>
      <c r="K89" s="33">
        <v>19.16</v>
      </c>
      <c r="L89" s="33">
        <v>5.18</v>
      </c>
      <c r="M89" s="33">
        <v>107.2</v>
      </c>
      <c r="N89" s="33">
        <v>107.2</v>
      </c>
      <c r="O89" s="43"/>
    </row>
    <row r="90" s="2" customFormat="1" ht="30" customHeight="1" spans="1:15">
      <c r="A90" s="26"/>
      <c r="B90" s="46"/>
      <c r="C90" s="36"/>
      <c r="D90" s="37"/>
      <c r="E90" s="38" t="s">
        <v>33</v>
      </c>
      <c r="F90" s="39"/>
      <c r="G90" s="39"/>
      <c r="H90" s="39"/>
      <c r="I90" s="39"/>
      <c r="J90" s="40"/>
      <c r="K90" s="40"/>
      <c r="L90" s="40"/>
      <c r="M90" s="41"/>
      <c r="N90" s="42">
        <f>SUM(N88:N89)</f>
        <v>214.4</v>
      </c>
      <c r="O90" s="43"/>
    </row>
    <row r="91" s="2" customFormat="1" ht="38" customHeight="1" spans="1:15">
      <c r="A91" s="26">
        <v>15</v>
      </c>
      <c r="B91" s="46" t="s">
        <v>129</v>
      </c>
      <c r="C91" s="28" t="s">
        <v>130</v>
      </c>
      <c r="D91" s="29" t="s">
        <v>27</v>
      </c>
      <c r="E91" s="30">
        <v>1</v>
      </c>
      <c r="F91" s="31" t="s">
        <v>131</v>
      </c>
      <c r="G91" s="32" t="s">
        <v>38</v>
      </c>
      <c r="H91" s="26">
        <v>202609</v>
      </c>
      <c r="I91" s="26">
        <v>1</v>
      </c>
      <c r="J91" s="33">
        <v>82.86</v>
      </c>
      <c r="K91" s="33">
        <v>19.16</v>
      </c>
      <c r="L91" s="33">
        <v>5.18</v>
      </c>
      <c r="M91" s="33">
        <v>107.2</v>
      </c>
      <c r="N91" s="87">
        <v>107.2</v>
      </c>
      <c r="O91" s="95"/>
    </row>
    <row r="92" s="2" customFormat="1" ht="30" customHeight="1" spans="1:15">
      <c r="A92" s="26"/>
      <c r="B92" s="46"/>
      <c r="C92" s="36"/>
      <c r="D92" s="37"/>
      <c r="E92" s="38" t="s">
        <v>24</v>
      </c>
      <c r="F92" s="39"/>
      <c r="G92" s="39"/>
      <c r="H92" s="39"/>
      <c r="I92" s="39"/>
      <c r="J92" s="40"/>
      <c r="K92" s="40"/>
      <c r="L92" s="40"/>
      <c r="M92" s="41"/>
      <c r="N92" s="42">
        <f>SUM(N91:N91)</f>
        <v>107.2</v>
      </c>
      <c r="O92" s="43"/>
    </row>
    <row r="93" s="2" customFormat="1" ht="38" customHeight="1" spans="1:15">
      <c r="A93" s="26">
        <v>16</v>
      </c>
      <c r="B93" s="46" t="s">
        <v>132</v>
      </c>
      <c r="C93" s="28" t="s">
        <v>133</v>
      </c>
      <c r="D93" s="29" t="s">
        <v>51</v>
      </c>
      <c r="E93" s="30">
        <v>1</v>
      </c>
      <c r="F93" s="96" t="s">
        <v>134</v>
      </c>
      <c r="G93" s="32" t="s">
        <v>31</v>
      </c>
      <c r="H93" s="26">
        <v>202609</v>
      </c>
      <c r="I93" s="26">
        <v>1</v>
      </c>
      <c r="J93" s="33">
        <v>100.68</v>
      </c>
      <c r="K93" s="33">
        <v>23.28</v>
      </c>
      <c r="L93" s="33">
        <v>6.29</v>
      </c>
      <c r="M93" s="33">
        <v>130.25</v>
      </c>
      <c r="N93" s="97">
        <v>130.25</v>
      </c>
      <c r="O93" s="98"/>
    </row>
    <row r="94" s="2" customFormat="1" ht="30" customHeight="1" spans="1:15">
      <c r="A94" s="26"/>
      <c r="B94" s="46"/>
      <c r="C94" s="36"/>
      <c r="D94" s="37"/>
      <c r="E94" s="38" t="s">
        <v>24</v>
      </c>
      <c r="F94" s="39"/>
      <c r="G94" s="39"/>
      <c r="H94" s="39"/>
      <c r="I94" s="39"/>
      <c r="J94" s="40"/>
      <c r="K94" s="40"/>
      <c r="L94" s="40"/>
      <c r="M94" s="41"/>
      <c r="N94" s="42">
        <f>SUM(N93:N93)</f>
        <v>130.25</v>
      </c>
      <c r="O94" s="99"/>
    </row>
    <row r="95" s="2" customFormat="1" ht="30" customHeight="1" spans="1:15">
      <c r="A95" s="26">
        <v>17</v>
      </c>
      <c r="B95" s="100" t="s">
        <v>135</v>
      </c>
      <c r="C95" s="28" t="s">
        <v>136</v>
      </c>
      <c r="D95" s="29" t="s">
        <v>41</v>
      </c>
      <c r="E95" s="73">
        <v>1</v>
      </c>
      <c r="F95" s="101" t="s">
        <v>137</v>
      </c>
      <c r="G95" s="59" t="s">
        <v>23</v>
      </c>
      <c r="H95" s="26">
        <v>202609</v>
      </c>
      <c r="I95" s="26">
        <v>1</v>
      </c>
      <c r="J95" s="33">
        <v>82.86</v>
      </c>
      <c r="K95" s="33">
        <v>19.16</v>
      </c>
      <c r="L95" s="33">
        <v>5.18</v>
      </c>
      <c r="M95" s="33">
        <v>107.2</v>
      </c>
      <c r="N95" s="97">
        <v>107.2</v>
      </c>
      <c r="O95" s="98"/>
    </row>
    <row r="96" s="2" customFormat="1" ht="35" customHeight="1" spans="1:15">
      <c r="A96" s="26"/>
      <c r="B96" s="102"/>
      <c r="C96" s="44"/>
      <c r="D96" s="45"/>
      <c r="E96" s="73">
        <v>2</v>
      </c>
      <c r="F96" s="101" t="s">
        <v>138</v>
      </c>
      <c r="G96" s="59" t="s">
        <v>23</v>
      </c>
      <c r="H96" s="26">
        <v>202609</v>
      </c>
      <c r="I96" s="26">
        <v>1</v>
      </c>
      <c r="J96" s="33">
        <v>82.86</v>
      </c>
      <c r="K96" s="33">
        <v>19.16</v>
      </c>
      <c r="L96" s="33">
        <v>5.18</v>
      </c>
      <c r="M96" s="33">
        <v>107.2</v>
      </c>
      <c r="N96" s="97">
        <v>107.2</v>
      </c>
      <c r="O96" s="98"/>
    </row>
    <row r="97" s="2" customFormat="1" ht="30" customHeight="1" spans="1:15">
      <c r="A97" s="26"/>
      <c r="B97" s="102"/>
      <c r="C97" s="44"/>
      <c r="D97" s="45"/>
      <c r="E97" s="27">
        <v>3</v>
      </c>
      <c r="F97" s="31" t="s">
        <v>139</v>
      </c>
      <c r="G97" s="59" t="s">
        <v>23</v>
      </c>
      <c r="H97" s="26">
        <v>202609</v>
      </c>
      <c r="I97" s="26">
        <v>1</v>
      </c>
      <c r="J97" s="33">
        <v>82.86</v>
      </c>
      <c r="K97" s="33">
        <v>19.16</v>
      </c>
      <c r="L97" s="33">
        <v>5.18</v>
      </c>
      <c r="M97" s="33">
        <v>107.2</v>
      </c>
      <c r="N97" s="97">
        <v>107.2</v>
      </c>
      <c r="O97" s="98"/>
    </row>
    <row r="98" s="2" customFormat="1" ht="30" customHeight="1" spans="1:15">
      <c r="A98" s="26"/>
      <c r="B98" s="103"/>
      <c r="C98" s="36"/>
      <c r="D98" s="37"/>
      <c r="E98" s="38" t="s">
        <v>140</v>
      </c>
      <c r="F98" s="39"/>
      <c r="G98" s="39"/>
      <c r="H98" s="39"/>
      <c r="I98" s="39"/>
      <c r="J98" s="40"/>
      <c r="K98" s="40"/>
      <c r="L98" s="40"/>
      <c r="M98" s="41"/>
      <c r="N98" s="42">
        <f>SUM(N95:N97)</f>
        <v>321.6</v>
      </c>
      <c r="O98" s="99"/>
    </row>
    <row r="99" s="2" customFormat="1" ht="31" customHeight="1" spans="1:15">
      <c r="A99" s="26">
        <v>18</v>
      </c>
      <c r="B99" s="46" t="s">
        <v>141</v>
      </c>
      <c r="C99" s="28" t="s">
        <v>142</v>
      </c>
      <c r="D99" s="29" t="s">
        <v>27</v>
      </c>
      <c r="E99" s="30">
        <v>1</v>
      </c>
      <c r="F99" s="31" t="s">
        <v>143</v>
      </c>
      <c r="G99" s="59" t="s">
        <v>23</v>
      </c>
      <c r="H99" s="26">
        <v>202609</v>
      </c>
      <c r="I99" s="26">
        <v>1</v>
      </c>
      <c r="J99" s="33">
        <v>82.86</v>
      </c>
      <c r="K99" s="33">
        <v>19.16</v>
      </c>
      <c r="L99" s="33">
        <v>5.18</v>
      </c>
      <c r="M99" s="33">
        <v>107.2</v>
      </c>
      <c r="N99" s="97">
        <v>107.2</v>
      </c>
      <c r="O99" s="98"/>
    </row>
    <row r="100" s="2" customFormat="1" ht="30" customHeight="1" spans="1:15">
      <c r="A100" s="26"/>
      <c r="B100" s="46"/>
      <c r="C100" s="36"/>
      <c r="D100" s="37"/>
      <c r="E100" s="38" t="s">
        <v>24</v>
      </c>
      <c r="F100" s="39"/>
      <c r="G100" s="39"/>
      <c r="H100" s="39"/>
      <c r="I100" s="39"/>
      <c r="J100" s="40"/>
      <c r="K100" s="40"/>
      <c r="L100" s="40"/>
      <c r="M100" s="41"/>
      <c r="N100" s="42">
        <f>SUM(N99:N99)</f>
        <v>107.2</v>
      </c>
      <c r="O100" s="99"/>
    </row>
    <row r="101" s="2" customFormat="1" ht="30" customHeight="1" spans="1:15">
      <c r="A101" s="26">
        <v>19</v>
      </c>
      <c r="B101" s="46" t="s">
        <v>144</v>
      </c>
      <c r="C101" s="28" t="s">
        <v>145</v>
      </c>
      <c r="D101" s="29" t="s">
        <v>27</v>
      </c>
      <c r="E101" s="30">
        <v>1</v>
      </c>
      <c r="F101" s="31" t="s">
        <v>146</v>
      </c>
      <c r="G101" s="32" t="s">
        <v>23</v>
      </c>
      <c r="H101" s="26">
        <v>202609</v>
      </c>
      <c r="I101" s="26">
        <v>1</v>
      </c>
      <c r="J101" s="33">
        <v>82.86</v>
      </c>
      <c r="K101" s="33">
        <v>19.16</v>
      </c>
      <c r="L101" s="33">
        <v>5.18</v>
      </c>
      <c r="M101" s="33">
        <v>107.2</v>
      </c>
      <c r="N101" s="97">
        <v>107.2</v>
      </c>
      <c r="O101" s="98"/>
    </row>
    <row r="102" s="2" customFormat="1" ht="30" customHeight="1" spans="1:15">
      <c r="A102" s="26"/>
      <c r="B102" s="46"/>
      <c r="C102" s="36"/>
      <c r="D102" s="37"/>
      <c r="E102" s="38" t="s">
        <v>24</v>
      </c>
      <c r="F102" s="39"/>
      <c r="G102" s="39"/>
      <c r="H102" s="39"/>
      <c r="I102" s="39"/>
      <c r="J102" s="40"/>
      <c r="K102" s="40"/>
      <c r="L102" s="40"/>
      <c r="M102" s="41"/>
      <c r="N102" s="42">
        <f>SUM(N101:N101)</f>
        <v>107.2</v>
      </c>
      <c r="O102" s="99"/>
    </row>
    <row r="103" s="2" customFormat="1" ht="32" customHeight="1" spans="1:15">
      <c r="A103" s="26">
        <v>20</v>
      </c>
      <c r="B103" s="46" t="s">
        <v>147</v>
      </c>
      <c r="C103" s="28" t="s">
        <v>148</v>
      </c>
      <c r="D103" s="104" t="s">
        <v>51</v>
      </c>
      <c r="E103" s="27">
        <v>1</v>
      </c>
      <c r="F103" s="101" t="s">
        <v>149</v>
      </c>
      <c r="G103" s="59" t="s">
        <v>31</v>
      </c>
      <c r="H103" s="26">
        <v>202609</v>
      </c>
      <c r="I103" s="26">
        <v>1</v>
      </c>
      <c r="J103" s="33">
        <v>82.86</v>
      </c>
      <c r="K103" s="33">
        <v>19.16</v>
      </c>
      <c r="L103" s="33">
        <v>5.18</v>
      </c>
      <c r="M103" s="33">
        <v>107.2</v>
      </c>
      <c r="N103" s="97">
        <v>107.2</v>
      </c>
      <c r="O103" s="105"/>
    </row>
    <row r="104" s="2" customFormat="1" ht="32" customHeight="1" spans="1:15">
      <c r="A104" s="26"/>
      <c r="B104" s="46"/>
      <c r="C104" s="44"/>
      <c r="D104" s="45"/>
      <c r="E104" s="73">
        <v>2</v>
      </c>
      <c r="F104" s="101" t="s">
        <v>150</v>
      </c>
      <c r="G104" s="59" t="s">
        <v>44</v>
      </c>
      <c r="H104" s="26">
        <v>202609</v>
      </c>
      <c r="I104" s="26">
        <v>1</v>
      </c>
      <c r="J104" s="33">
        <v>82.86</v>
      </c>
      <c r="K104" s="33">
        <v>19.16</v>
      </c>
      <c r="L104" s="33">
        <v>5.18</v>
      </c>
      <c r="M104" s="33">
        <v>107.2</v>
      </c>
      <c r="N104" s="97">
        <v>107.2</v>
      </c>
      <c r="O104" s="105"/>
    </row>
    <row r="105" s="2" customFormat="1" ht="32" customHeight="1" spans="1:15">
      <c r="A105" s="26"/>
      <c r="B105" s="46"/>
      <c r="C105" s="44"/>
      <c r="D105" s="45"/>
      <c r="E105" s="73">
        <v>3</v>
      </c>
      <c r="F105" s="101" t="s">
        <v>151</v>
      </c>
      <c r="G105" s="59" t="s">
        <v>38</v>
      </c>
      <c r="H105" s="26">
        <v>202609</v>
      </c>
      <c r="I105" s="26">
        <v>1</v>
      </c>
      <c r="J105" s="33">
        <v>82.86</v>
      </c>
      <c r="K105" s="33">
        <v>19.16</v>
      </c>
      <c r="L105" s="33">
        <v>5.18</v>
      </c>
      <c r="M105" s="33">
        <v>107.2</v>
      </c>
      <c r="N105" s="97">
        <v>107.2</v>
      </c>
      <c r="O105" s="98"/>
    </row>
    <row r="106" s="2" customFormat="1" ht="32" customHeight="1" spans="1:15">
      <c r="A106" s="26"/>
      <c r="B106" s="46"/>
      <c r="C106" s="44"/>
      <c r="D106" s="45"/>
      <c r="E106" s="30">
        <v>4</v>
      </c>
      <c r="F106" s="101" t="s">
        <v>152</v>
      </c>
      <c r="G106" s="32" t="s">
        <v>31</v>
      </c>
      <c r="H106" s="26">
        <v>202609</v>
      </c>
      <c r="I106" s="26">
        <v>1</v>
      </c>
      <c r="J106" s="33">
        <v>82.86</v>
      </c>
      <c r="K106" s="33">
        <v>19.16</v>
      </c>
      <c r="L106" s="33">
        <v>5.18</v>
      </c>
      <c r="M106" s="33">
        <v>107.2</v>
      </c>
      <c r="N106" s="97">
        <v>107.2</v>
      </c>
      <c r="O106" s="105"/>
    </row>
    <row r="107" s="2" customFormat="1" ht="30" customHeight="1" spans="1:15">
      <c r="A107" s="26"/>
      <c r="B107" s="46"/>
      <c r="C107" s="36"/>
      <c r="D107" s="37"/>
      <c r="E107" s="38" t="s">
        <v>56</v>
      </c>
      <c r="F107" s="39"/>
      <c r="G107" s="39"/>
      <c r="H107" s="39"/>
      <c r="I107" s="39"/>
      <c r="J107" s="40"/>
      <c r="K107" s="40"/>
      <c r="L107" s="40"/>
      <c r="M107" s="41"/>
      <c r="N107" s="42">
        <f>SUM(N103:N106)</f>
        <v>428.8</v>
      </c>
      <c r="O107" s="43"/>
    </row>
    <row r="108" s="2" customFormat="1" ht="28" customHeight="1" spans="1:15">
      <c r="A108" s="26">
        <v>21</v>
      </c>
      <c r="B108" s="46" t="s">
        <v>153</v>
      </c>
      <c r="C108" s="28" t="s">
        <v>154</v>
      </c>
      <c r="D108" s="29" t="s">
        <v>27</v>
      </c>
      <c r="E108" s="48">
        <v>1</v>
      </c>
      <c r="F108" s="52" t="s">
        <v>155</v>
      </c>
      <c r="G108" s="51" t="s">
        <v>23</v>
      </c>
      <c r="H108" s="26">
        <v>202609</v>
      </c>
      <c r="I108" s="26">
        <v>1</v>
      </c>
      <c r="J108" s="33">
        <v>82.86</v>
      </c>
      <c r="K108" s="33">
        <v>19.16</v>
      </c>
      <c r="L108" s="33">
        <v>5.18</v>
      </c>
      <c r="M108" s="33">
        <v>107.2</v>
      </c>
      <c r="N108" s="87">
        <v>107.2</v>
      </c>
      <c r="O108" s="43"/>
    </row>
    <row r="109" s="2" customFormat="1" ht="28" customHeight="1" spans="1:15">
      <c r="A109" s="26"/>
      <c r="B109" s="46"/>
      <c r="C109" s="44"/>
      <c r="D109" s="45"/>
      <c r="E109" s="48">
        <v>2</v>
      </c>
      <c r="F109" s="52" t="s">
        <v>156</v>
      </c>
      <c r="G109" s="51" t="s">
        <v>23</v>
      </c>
      <c r="H109" s="26">
        <v>202609</v>
      </c>
      <c r="I109" s="26">
        <v>1</v>
      </c>
      <c r="J109" s="33">
        <v>82.86</v>
      </c>
      <c r="K109" s="33">
        <v>19.16</v>
      </c>
      <c r="L109" s="33">
        <v>5.18</v>
      </c>
      <c r="M109" s="33">
        <v>107.2</v>
      </c>
      <c r="N109" s="87">
        <v>107.2</v>
      </c>
      <c r="O109" s="43"/>
    </row>
    <row r="110" s="2" customFormat="1" ht="30" customHeight="1" spans="1:15">
      <c r="A110" s="26"/>
      <c r="B110" s="46"/>
      <c r="C110" s="36"/>
      <c r="D110" s="37"/>
      <c r="E110" s="38" t="s">
        <v>33</v>
      </c>
      <c r="F110" s="39"/>
      <c r="G110" s="39"/>
      <c r="H110" s="39"/>
      <c r="I110" s="39"/>
      <c r="J110" s="40"/>
      <c r="K110" s="40"/>
      <c r="L110" s="40"/>
      <c r="M110" s="41"/>
      <c r="N110" s="42">
        <f>SUM(N108:N109)</f>
        <v>214.4</v>
      </c>
      <c r="O110" s="43"/>
    </row>
    <row r="111" s="2" customFormat="1" ht="34" customHeight="1" spans="1:15">
      <c r="A111" s="26">
        <v>22</v>
      </c>
      <c r="B111" s="46" t="s">
        <v>157</v>
      </c>
      <c r="C111" s="28" t="s">
        <v>158</v>
      </c>
      <c r="D111" s="29" t="s">
        <v>36</v>
      </c>
      <c r="E111" s="106">
        <v>1</v>
      </c>
      <c r="F111" s="107" t="s">
        <v>159</v>
      </c>
      <c r="G111" s="32" t="s">
        <v>44</v>
      </c>
      <c r="H111" s="26">
        <v>202609</v>
      </c>
      <c r="I111" s="26">
        <v>1</v>
      </c>
      <c r="J111" s="33">
        <v>82.86</v>
      </c>
      <c r="K111" s="33">
        <v>19.16</v>
      </c>
      <c r="L111" s="33">
        <v>5.18</v>
      </c>
      <c r="M111" s="33">
        <v>107.2</v>
      </c>
      <c r="N111" s="87">
        <v>107.2</v>
      </c>
      <c r="O111" s="105"/>
    </row>
    <row r="112" s="2" customFormat="1" ht="30" customHeight="1" spans="1:15">
      <c r="A112" s="26"/>
      <c r="B112" s="46"/>
      <c r="C112" s="36"/>
      <c r="D112" s="37"/>
      <c r="E112" s="38" t="s">
        <v>24</v>
      </c>
      <c r="F112" s="39"/>
      <c r="G112" s="39"/>
      <c r="H112" s="39"/>
      <c r="I112" s="39"/>
      <c r="J112" s="40"/>
      <c r="K112" s="40"/>
      <c r="L112" s="40"/>
      <c r="M112" s="41"/>
      <c r="N112" s="42">
        <f t="shared" ref="N112:N116" si="0">SUM(N111:N111)</f>
        <v>107.2</v>
      </c>
      <c r="O112" s="43"/>
    </row>
    <row r="113" s="2" customFormat="1" ht="31" customHeight="1" spans="1:15">
      <c r="A113" s="26">
        <v>23</v>
      </c>
      <c r="B113" s="46" t="s">
        <v>160</v>
      </c>
      <c r="C113" s="28" t="s">
        <v>161</v>
      </c>
      <c r="D113" s="29" t="s">
        <v>21</v>
      </c>
      <c r="E113" s="30">
        <v>1</v>
      </c>
      <c r="F113" s="31" t="s">
        <v>162</v>
      </c>
      <c r="G113" s="32" t="s">
        <v>23</v>
      </c>
      <c r="H113" s="26">
        <v>202609</v>
      </c>
      <c r="I113" s="26">
        <v>1</v>
      </c>
      <c r="J113" s="33">
        <v>82.86</v>
      </c>
      <c r="K113" s="33">
        <v>19.16</v>
      </c>
      <c r="L113" s="33">
        <v>5.18</v>
      </c>
      <c r="M113" s="33">
        <v>107.2</v>
      </c>
      <c r="N113" s="87">
        <v>107.2</v>
      </c>
      <c r="O113" s="35"/>
    </row>
    <row r="114" s="2" customFormat="1" ht="30" customHeight="1" spans="1:15">
      <c r="A114" s="26"/>
      <c r="B114" s="46"/>
      <c r="C114" s="36"/>
      <c r="D114" s="37"/>
      <c r="E114" s="38" t="s">
        <v>24</v>
      </c>
      <c r="F114" s="39"/>
      <c r="G114" s="39"/>
      <c r="H114" s="39"/>
      <c r="I114" s="39"/>
      <c r="J114" s="40"/>
      <c r="K114" s="40"/>
      <c r="L114" s="40"/>
      <c r="M114" s="41"/>
      <c r="N114" s="42">
        <f t="shared" si="0"/>
        <v>107.2</v>
      </c>
      <c r="O114" s="43"/>
    </row>
    <row r="115" s="2" customFormat="1" ht="38" customHeight="1" spans="1:15">
      <c r="A115" s="26">
        <v>24</v>
      </c>
      <c r="B115" s="46" t="s">
        <v>163</v>
      </c>
      <c r="C115" s="28" t="s">
        <v>164</v>
      </c>
      <c r="D115" s="29" t="s">
        <v>51</v>
      </c>
      <c r="E115" s="30">
        <v>1</v>
      </c>
      <c r="F115" s="108" t="s">
        <v>165</v>
      </c>
      <c r="G115" s="52" t="s">
        <v>23</v>
      </c>
      <c r="H115" s="26">
        <v>202609</v>
      </c>
      <c r="I115" s="26">
        <v>1</v>
      </c>
      <c r="J115" s="33">
        <v>84.09</v>
      </c>
      <c r="K115" s="33">
        <v>19.44</v>
      </c>
      <c r="L115" s="33">
        <v>5.25</v>
      </c>
      <c r="M115" s="33">
        <v>108.78</v>
      </c>
      <c r="N115" s="34">
        <v>108.78</v>
      </c>
      <c r="O115" s="35"/>
    </row>
    <row r="116" s="2" customFormat="1" ht="30" customHeight="1" spans="1:15">
      <c r="A116" s="26"/>
      <c r="B116" s="46"/>
      <c r="C116" s="36"/>
      <c r="D116" s="37"/>
      <c r="E116" s="38" t="s">
        <v>24</v>
      </c>
      <c r="F116" s="39"/>
      <c r="G116" s="39"/>
      <c r="H116" s="39"/>
      <c r="I116" s="39"/>
      <c r="J116" s="40"/>
      <c r="K116" s="40"/>
      <c r="L116" s="40"/>
      <c r="M116" s="41"/>
      <c r="N116" s="42">
        <f t="shared" si="0"/>
        <v>108.78</v>
      </c>
      <c r="O116" s="43"/>
    </row>
    <row r="117" s="2" customFormat="1" ht="38" customHeight="1" spans="1:15">
      <c r="A117" s="26">
        <v>25</v>
      </c>
      <c r="B117" s="46" t="s">
        <v>166</v>
      </c>
      <c r="C117" s="28" t="s">
        <v>167</v>
      </c>
      <c r="D117" s="29" t="s">
        <v>114</v>
      </c>
      <c r="E117" s="30">
        <v>1</v>
      </c>
      <c r="F117" s="108" t="s">
        <v>168</v>
      </c>
      <c r="G117" s="32" t="s">
        <v>38</v>
      </c>
      <c r="H117" s="26">
        <v>202609</v>
      </c>
      <c r="I117" s="26">
        <v>1</v>
      </c>
      <c r="J117" s="33">
        <v>84.09</v>
      </c>
      <c r="K117" s="33">
        <v>19.44</v>
      </c>
      <c r="L117" s="33">
        <v>5.25</v>
      </c>
      <c r="M117" s="33">
        <v>108.78</v>
      </c>
      <c r="N117" s="34">
        <v>108.78</v>
      </c>
      <c r="O117" s="35"/>
    </row>
    <row r="118" s="2" customFormat="1" ht="30" customHeight="1" spans="1:15">
      <c r="A118" s="26"/>
      <c r="B118" s="46"/>
      <c r="C118" s="36"/>
      <c r="D118" s="37"/>
      <c r="E118" s="38" t="s">
        <v>24</v>
      </c>
      <c r="F118" s="39"/>
      <c r="G118" s="39"/>
      <c r="H118" s="39"/>
      <c r="I118" s="39"/>
      <c r="J118" s="40"/>
      <c r="K118" s="40"/>
      <c r="L118" s="40"/>
      <c r="M118" s="41"/>
      <c r="N118" s="42">
        <f>SUM(N117:N117)</f>
        <v>108.78</v>
      </c>
      <c r="O118" s="43"/>
    </row>
    <row r="119" s="2" customFormat="1" ht="38" customHeight="1" spans="1:15">
      <c r="A119" s="26">
        <v>26</v>
      </c>
      <c r="B119" s="46" t="s">
        <v>169</v>
      </c>
      <c r="C119" s="28" t="s">
        <v>170</v>
      </c>
      <c r="D119" s="29" t="s">
        <v>36</v>
      </c>
      <c r="E119" s="30">
        <v>1</v>
      </c>
      <c r="F119" s="52" t="s">
        <v>171</v>
      </c>
      <c r="G119" s="32" t="s">
        <v>38</v>
      </c>
      <c r="H119" s="26">
        <v>202609</v>
      </c>
      <c r="I119" s="26">
        <v>1</v>
      </c>
      <c r="J119" s="33">
        <v>84.09</v>
      </c>
      <c r="K119" s="33">
        <v>19.44</v>
      </c>
      <c r="L119" s="33">
        <v>5.25</v>
      </c>
      <c r="M119" s="33">
        <v>108.78</v>
      </c>
      <c r="N119" s="34">
        <v>108.78</v>
      </c>
      <c r="O119" s="35"/>
    </row>
    <row r="120" s="2" customFormat="1" ht="32" customHeight="1" spans="1:15">
      <c r="A120" s="26"/>
      <c r="B120" s="46" t="s">
        <v>169</v>
      </c>
      <c r="C120" s="28"/>
      <c r="D120" s="29"/>
      <c r="E120" s="30">
        <v>2</v>
      </c>
      <c r="F120" s="52" t="s">
        <v>172</v>
      </c>
      <c r="G120" s="52" t="s">
        <v>23</v>
      </c>
      <c r="H120" s="26">
        <v>202609</v>
      </c>
      <c r="I120" s="26">
        <v>1</v>
      </c>
      <c r="J120" s="33">
        <v>84.09</v>
      </c>
      <c r="K120" s="33">
        <v>19.44</v>
      </c>
      <c r="L120" s="33">
        <v>5.25</v>
      </c>
      <c r="M120" s="33">
        <v>108.78</v>
      </c>
      <c r="N120" s="34">
        <v>108.78</v>
      </c>
      <c r="O120" s="35"/>
    </row>
    <row r="121" s="2" customFormat="1" ht="30" customHeight="1" spans="1:15">
      <c r="A121" s="26"/>
      <c r="B121" s="46"/>
      <c r="C121" s="36"/>
      <c r="D121" s="37"/>
      <c r="E121" s="38" t="s">
        <v>33</v>
      </c>
      <c r="F121" s="39"/>
      <c r="G121" s="39"/>
      <c r="H121" s="39"/>
      <c r="I121" s="39"/>
      <c r="J121" s="40"/>
      <c r="K121" s="40"/>
      <c r="L121" s="40"/>
      <c r="M121" s="41"/>
      <c r="N121" s="42">
        <f>SUM(N119:N120)</f>
        <v>217.56</v>
      </c>
      <c r="O121" s="43"/>
    </row>
    <row r="122" s="2" customFormat="1" ht="34" customHeight="1" spans="1:15">
      <c r="A122" s="26">
        <v>27</v>
      </c>
      <c r="B122" s="46" t="s">
        <v>173</v>
      </c>
      <c r="C122" s="28" t="s">
        <v>174</v>
      </c>
      <c r="D122" s="29" t="s">
        <v>51</v>
      </c>
      <c r="E122" s="30">
        <v>1</v>
      </c>
      <c r="F122" s="108" t="s">
        <v>175</v>
      </c>
      <c r="G122" s="32" t="s">
        <v>38</v>
      </c>
      <c r="H122" s="26">
        <v>202609</v>
      </c>
      <c r="I122" s="26">
        <v>1</v>
      </c>
      <c r="J122" s="33">
        <v>84.09</v>
      </c>
      <c r="K122" s="33">
        <v>19.44</v>
      </c>
      <c r="L122" s="33">
        <v>5.25</v>
      </c>
      <c r="M122" s="33">
        <v>108.78</v>
      </c>
      <c r="N122" s="34">
        <v>108.78</v>
      </c>
      <c r="O122" s="109"/>
    </row>
    <row r="123" s="2" customFormat="1" ht="30" customHeight="1" spans="1:15">
      <c r="A123" s="26"/>
      <c r="B123" s="46"/>
      <c r="C123" s="36"/>
      <c r="D123" s="37"/>
      <c r="E123" s="38" t="s">
        <v>24</v>
      </c>
      <c r="F123" s="39"/>
      <c r="G123" s="39"/>
      <c r="H123" s="39"/>
      <c r="I123" s="39"/>
      <c r="J123" s="40"/>
      <c r="K123" s="40"/>
      <c r="L123" s="40"/>
      <c r="M123" s="41"/>
      <c r="N123" s="42">
        <f t="shared" ref="N123:N127" si="1">SUM(N122:N122)</f>
        <v>108.78</v>
      </c>
      <c r="O123" s="43"/>
    </row>
    <row r="124" s="2" customFormat="1" ht="30" customHeight="1" spans="1:15">
      <c r="A124" s="26">
        <v>28</v>
      </c>
      <c r="B124" s="46" t="s">
        <v>176</v>
      </c>
      <c r="C124" s="28" t="s">
        <v>177</v>
      </c>
      <c r="D124" s="29" t="s">
        <v>27</v>
      </c>
      <c r="E124" s="48">
        <v>1</v>
      </c>
      <c r="F124" s="52" t="s">
        <v>178</v>
      </c>
      <c r="G124" s="51" t="s">
        <v>23</v>
      </c>
      <c r="H124" s="26">
        <v>202609</v>
      </c>
      <c r="I124" s="26">
        <v>1</v>
      </c>
      <c r="J124" s="33">
        <v>84.09</v>
      </c>
      <c r="K124" s="33">
        <v>19.44</v>
      </c>
      <c r="L124" s="33">
        <v>5.25</v>
      </c>
      <c r="M124" s="33">
        <v>108.78</v>
      </c>
      <c r="N124" s="34">
        <v>108.78</v>
      </c>
      <c r="O124" s="43"/>
    </row>
    <row r="125" s="2" customFormat="1" ht="30" customHeight="1" spans="1:15">
      <c r="A125" s="26"/>
      <c r="B125" s="46"/>
      <c r="C125" s="36"/>
      <c r="D125" s="37"/>
      <c r="E125" s="38" t="s">
        <v>24</v>
      </c>
      <c r="F125" s="39"/>
      <c r="G125" s="39"/>
      <c r="H125" s="39"/>
      <c r="I125" s="39"/>
      <c r="J125" s="40"/>
      <c r="K125" s="40"/>
      <c r="L125" s="40"/>
      <c r="M125" s="41"/>
      <c r="N125" s="42">
        <f t="shared" si="1"/>
        <v>108.78</v>
      </c>
      <c r="O125" s="43"/>
    </row>
    <row r="126" s="2" customFormat="1" ht="31" customHeight="1" spans="1:15">
      <c r="A126" s="26">
        <v>29</v>
      </c>
      <c r="B126" s="46" t="s">
        <v>62</v>
      </c>
      <c r="C126" s="28" t="s">
        <v>179</v>
      </c>
      <c r="D126" s="29" t="s">
        <v>27</v>
      </c>
      <c r="E126" s="30">
        <v>1</v>
      </c>
      <c r="F126" s="101" t="s">
        <v>180</v>
      </c>
      <c r="G126" s="32" t="s">
        <v>44</v>
      </c>
      <c r="H126" s="26">
        <v>202609</v>
      </c>
      <c r="I126" s="26">
        <v>1</v>
      </c>
      <c r="J126" s="33">
        <v>82.86</v>
      </c>
      <c r="K126" s="33">
        <v>19.16</v>
      </c>
      <c r="L126" s="33">
        <v>5.18</v>
      </c>
      <c r="M126" s="33">
        <v>107.2</v>
      </c>
      <c r="N126" s="87">
        <v>107.2</v>
      </c>
      <c r="O126" s="35"/>
    </row>
    <row r="127" s="2" customFormat="1" ht="30" customHeight="1" spans="1:15">
      <c r="A127" s="26"/>
      <c r="B127" s="46"/>
      <c r="C127" s="36"/>
      <c r="D127" s="37"/>
      <c r="E127" s="38" t="s">
        <v>24</v>
      </c>
      <c r="F127" s="39"/>
      <c r="G127" s="39"/>
      <c r="H127" s="39"/>
      <c r="I127" s="39"/>
      <c r="J127" s="40"/>
      <c r="K127" s="40"/>
      <c r="L127" s="40"/>
      <c r="M127" s="41"/>
      <c r="N127" s="42">
        <f t="shared" si="1"/>
        <v>107.2</v>
      </c>
      <c r="O127" s="43"/>
    </row>
    <row r="128" s="2" customFormat="1" ht="30" customHeight="1" spans="1:15">
      <c r="A128" s="26">
        <v>30</v>
      </c>
      <c r="B128" s="46" t="s">
        <v>181</v>
      </c>
      <c r="C128" s="28" t="s">
        <v>182</v>
      </c>
      <c r="D128" s="29" t="s">
        <v>51</v>
      </c>
      <c r="E128" s="30">
        <v>1</v>
      </c>
      <c r="F128" s="101" t="s">
        <v>183</v>
      </c>
      <c r="G128" s="110" t="s">
        <v>38</v>
      </c>
      <c r="H128" s="26">
        <v>202609</v>
      </c>
      <c r="I128" s="26">
        <v>1</v>
      </c>
      <c r="J128" s="33">
        <v>82.86</v>
      </c>
      <c r="K128" s="33">
        <v>19.16</v>
      </c>
      <c r="L128" s="33">
        <v>5.18</v>
      </c>
      <c r="M128" s="33">
        <v>107.2</v>
      </c>
      <c r="N128" s="87">
        <v>107.2</v>
      </c>
      <c r="O128" s="35"/>
    </row>
    <row r="129" s="2" customFormat="1" ht="30" customHeight="1" spans="1:15">
      <c r="A129" s="26"/>
      <c r="B129" s="46"/>
      <c r="C129" s="28"/>
      <c r="D129" s="29"/>
      <c r="E129" s="30">
        <v>2</v>
      </c>
      <c r="F129" s="111" t="s">
        <v>184</v>
      </c>
      <c r="G129" s="110" t="s">
        <v>38</v>
      </c>
      <c r="H129" s="26">
        <v>202609</v>
      </c>
      <c r="I129" s="26">
        <v>1</v>
      </c>
      <c r="J129" s="33">
        <v>82.86</v>
      </c>
      <c r="K129" s="33">
        <v>19.16</v>
      </c>
      <c r="L129" s="33">
        <v>5.18</v>
      </c>
      <c r="M129" s="33">
        <v>107.2</v>
      </c>
      <c r="N129" s="97">
        <v>107.2</v>
      </c>
      <c r="O129" s="112"/>
    </row>
    <row r="130" s="2" customFormat="1" ht="30" customHeight="1" spans="1:15">
      <c r="A130" s="59"/>
      <c r="B130" s="100"/>
      <c r="C130" s="44"/>
      <c r="D130" s="45"/>
      <c r="E130" s="38" t="s">
        <v>33</v>
      </c>
      <c r="F130" s="39"/>
      <c r="G130" s="39"/>
      <c r="H130" s="39"/>
      <c r="I130" s="39"/>
      <c r="J130" s="40"/>
      <c r="K130" s="40"/>
      <c r="L130" s="40"/>
      <c r="M130" s="41"/>
      <c r="N130" s="42">
        <f>SUM(N128:N129)</f>
        <v>214.4</v>
      </c>
      <c r="O130" s="99"/>
    </row>
    <row r="131" s="4" customFormat="1" ht="30" customHeight="1" spans="1:15">
      <c r="A131" s="113" t="s">
        <v>185</v>
      </c>
      <c r="B131" s="113"/>
      <c r="C131" s="113"/>
      <c r="D131" s="113"/>
      <c r="E131" s="114" t="s">
        <v>186</v>
      </c>
      <c r="F131" s="115"/>
      <c r="G131" s="115"/>
      <c r="H131" s="115"/>
      <c r="I131" s="116"/>
      <c r="J131" s="117"/>
      <c r="K131" s="118"/>
      <c r="L131" s="118"/>
      <c r="M131" s="118"/>
      <c r="N131" s="119">
        <f>SUM(N127,N125,N123,N121,N118,N116,N114,N112,N110,N107,N102,N100,N98,N94,N92,N90,N87,N85,N77,N72,N69,N33,N30,N28,N23,N18,N9,N11,N6,N130)</f>
        <v>11801.91</v>
      </c>
      <c r="O131" s="120"/>
    </row>
  </sheetData>
  <mergeCells count="195">
    <mergeCell ref="A1:O1"/>
    <mergeCell ref="A2:F2"/>
    <mergeCell ref="J2:L2"/>
    <mergeCell ref="M2:O2"/>
    <mergeCell ref="J3:M3"/>
    <mergeCell ref="E6:I6"/>
    <mergeCell ref="J6:L6"/>
    <mergeCell ref="E9:I9"/>
    <mergeCell ref="J9:L9"/>
    <mergeCell ref="E11:I11"/>
    <mergeCell ref="J11:L11"/>
    <mergeCell ref="E18:I18"/>
    <mergeCell ref="J18:L18"/>
    <mergeCell ref="E23:I23"/>
    <mergeCell ref="J23:L23"/>
    <mergeCell ref="E28:I28"/>
    <mergeCell ref="J28:L28"/>
    <mergeCell ref="E30:I30"/>
    <mergeCell ref="J30:L30"/>
    <mergeCell ref="E33:I33"/>
    <mergeCell ref="J33:L33"/>
    <mergeCell ref="E69:I69"/>
    <mergeCell ref="J69:L69"/>
    <mergeCell ref="E72:I72"/>
    <mergeCell ref="E77:I77"/>
    <mergeCell ref="E85:I85"/>
    <mergeCell ref="E87:I87"/>
    <mergeCell ref="J87:L87"/>
    <mergeCell ref="E90:I90"/>
    <mergeCell ref="J90:L90"/>
    <mergeCell ref="E92:I92"/>
    <mergeCell ref="J92:L92"/>
    <mergeCell ref="E94:I94"/>
    <mergeCell ref="J94:L94"/>
    <mergeCell ref="E98:I98"/>
    <mergeCell ref="J98:L98"/>
    <mergeCell ref="E100:I100"/>
    <mergeCell ref="J100:L100"/>
    <mergeCell ref="E102:I102"/>
    <mergeCell ref="J102:L102"/>
    <mergeCell ref="E107:I107"/>
    <mergeCell ref="J107:L107"/>
    <mergeCell ref="E110:I110"/>
    <mergeCell ref="J110:L110"/>
    <mergeCell ref="E112:I112"/>
    <mergeCell ref="J112:L112"/>
    <mergeCell ref="E114:I114"/>
    <mergeCell ref="J114:L114"/>
    <mergeCell ref="E116:I116"/>
    <mergeCell ref="J116:L116"/>
    <mergeCell ref="E118:I118"/>
    <mergeCell ref="J118:L118"/>
    <mergeCell ref="E121:I121"/>
    <mergeCell ref="J121:L121"/>
    <mergeCell ref="E123:I123"/>
    <mergeCell ref="J123:L123"/>
    <mergeCell ref="E125:I125"/>
    <mergeCell ref="J125:L125"/>
    <mergeCell ref="E127:I127"/>
    <mergeCell ref="J127:L127"/>
    <mergeCell ref="E130:I130"/>
    <mergeCell ref="J130:L130"/>
    <mergeCell ref="A131:D131"/>
    <mergeCell ref="E131:I131"/>
    <mergeCell ref="A3:A4"/>
    <mergeCell ref="A5:A6"/>
    <mergeCell ref="A7:A9"/>
    <mergeCell ref="A10:A11"/>
    <mergeCell ref="A12:A18"/>
    <mergeCell ref="A19:A23"/>
    <mergeCell ref="A24:A28"/>
    <mergeCell ref="A29:A30"/>
    <mergeCell ref="A31:A33"/>
    <mergeCell ref="A34:A69"/>
    <mergeCell ref="A70:A72"/>
    <mergeCell ref="A73:A77"/>
    <mergeCell ref="A78:A85"/>
    <mergeCell ref="A86:A87"/>
    <mergeCell ref="A88:A90"/>
    <mergeCell ref="A91:A92"/>
    <mergeCell ref="A93:A94"/>
    <mergeCell ref="A95:A98"/>
    <mergeCell ref="A99:A100"/>
    <mergeCell ref="A101:A102"/>
    <mergeCell ref="A103:A107"/>
    <mergeCell ref="A108:A110"/>
    <mergeCell ref="A111:A112"/>
    <mergeCell ref="A113:A114"/>
    <mergeCell ref="A115:A116"/>
    <mergeCell ref="A117:A118"/>
    <mergeCell ref="A119:A121"/>
    <mergeCell ref="A122:A123"/>
    <mergeCell ref="A124:A125"/>
    <mergeCell ref="A126:A127"/>
    <mergeCell ref="A128:A130"/>
    <mergeCell ref="B3:B4"/>
    <mergeCell ref="B5:B6"/>
    <mergeCell ref="B7:B9"/>
    <mergeCell ref="B10:B11"/>
    <mergeCell ref="B12:B18"/>
    <mergeCell ref="B19:B23"/>
    <mergeCell ref="B24:B28"/>
    <mergeCell ref="B29:B30"/>
    <mergeCell ref="B31:B33"/>
    <mergeCell ref="B34:B69"/>
    <mergeCell ref="B70:B72"/>
    <mergeCell ref="B73:B77"/>
    <mergeCell ref="B78:B85"/>
    <mergeCell ref="B86:B87"/>
    <mergeCell ref="B88:B90"/>
    <mergeCell ref="B91:B92"/>
    <mergeCell ref="B93:B94"/>
    <mergeCell ref="B95:B98"/>
    <mergeCell ref="B99:B100"/>
    <mergeCell ref="B101:B102"/>
    <mergeCell ref="B103:B107"/>
    <mergeCell ref="B108:B110"/>
    <mergeCell ref="B111:B112"/>
    <mergeCell ref="B113:B114"/>
    <mergeCell ref="B115:B116"/>
    <mergeCell ref="B117:B118"/>
    <mergeCell ref="B119:B121"/>
    <mergeCell ref="B122:B123"/>
    <mergeCell ref="B124:B125"/>
    <mergeCell ref="B126:B127"/>
    <mergeCell ref="B128:B130"/>
    <mergeCell ref="C3:C4"/>
    <mergeCell ref="C5:C6"/>
    <mergeCell ref="C7:C9"/>
    <mergeCell ref="C10:C11"/>
    <mergeCell ref="C12:C18"/>
    <mergeCell ref="C19:C23"/>
    <mergeCell ref="C24:C28"/>
    <mergeCell ref="C29:C30"/>
    <mergeCell ref="C31:C33"/>
    <mergeCell ref="C34:C69"/>
    <mergeCell ref="C70:C72"/>
    <mergeCell ref="C73:C77"/>
    <mergeCell ref="C78:C85"/>
    <mergeCell ref="C86:C87"/>
    <mergeCell ref="C88:C90"/>
    <mergeCell ref="C91:C92"/>
    <mergeCell ref="C93:C94"/>
    <mergeCell ref="C95:C98"/>
    <mergeCell ref="C99:C100"/>
    <mergeCell ref="C101:C102"/>
    <mergeCell ref="C103:C107"/>
    <mergeCell ref="C108:C110"/>
    <mergeCell ref="C111:C112"/>
    <mergeCell ref="C113:C114"/>
    <mergeCell ref="C115:C116"/>
    <mergeCell ref="C117:C118"/>
    <mergeCell ref="C119:C121"/>
    <mergeCell ref="C122:C123"/>
    <mergeCell ref="C124:C125"/>
    <mergeCell ref="C126:C127"/>
    <mergeCell ref="C128:C130"/>
    <mergeCell ref="D3:D4"/>
    <mergeCell ref="D5:D6"/>
    <mergeCell ref="D7:D9"/>
    <mergeCell ref="D10:D11"/>
    <mergeCell ref="D12:D18"/>
    <mergeCell ref="D19:D23"/>
    <mergeCell ref="D24:D28"/>
    <mergeCell ref="D29:D30"/>
    <mergeCell ref="D31:D33"/>
    <mergeCell ref="D34:D69"/>
    <mergeCell ref="D70:D72"/>
    <mergeCell ref="D73:D77"/>
    <mergeCell ref="D78:D85"/>
    <mergeCell ref="D86:D87"/>
    <mergeCell ref="D88:D90"/>
    <mergeCell ref="D91:D92"/>
    <mergeCell ref="D93:D94"/>
    <mergeCell ref="D95:D98"/>
    <mergeCell ref="D99:D100"/>
    <mergeCell ref="D101:D102"/>
    <mergeCell ref="D103:D107"/>
    <mergeCell ref="D108:D110"/>
    <mergeCell ref="D111:D112"/>
    <mergeCell ref="D113:D114"/>
    <mergeCell ref="D115:D116"/>
    <mergeCell ref="D117:D118"/>
    <mergeCell ref="D119:D121"/>
    <mergeCell ref="D122:D123"/>
    <mergeCell ref="D124:D125"/>
    <mergeCell ref="D126:D127"/>
    <mergeCell ref="D128:D130"/>
    <mergeCell ref="E3:E4"/>
    <mergeCell ref="F3:F4"/>
    <mergeCell ref="G3:G4"/>
    <mergeCell ref="H3:H4"/>
    <mergeCell ref="I3:I4"/>
    <mergeCell ref="N3:N4"/>
    <mergeCell ref="O3:O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yèchán</cp:lastModifiedBy>
  <dcterms:created xsi:type="dcterms:W3CDTF">2023-05-12T11:15:00Z</dcterms:created>
  <dcterms:modified xsi:type="dcterms:W3CDTF">2026-10-14T01:41:48Z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1BE3B37BABF14E6F86E5BCC2DCBD5BBE_12</vt:lpwstr>
  </property>
  <property fmtid="{D5CDD505-2E9C-101B-9397-08002B2CF9AE}" pid="4" name="CalculationRule">
    <vt:i4>0</vt:i4>
  </property>
</Properties>
</file>