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622"/>
  </bookViews>
  <sheets>
    <sheet name="实施项目" sheetId="1" r:id="rId1"/>
  </sheets>
  <definedNames>
    <definedName name="_xlnm._FilterDatabase" localSheetId="0" hidden="1">实施项目!$A$4:$U$40</definedName>
    <definedName name="_xlnm.Print_Area" localSheetId="0">实施项目!$A$1:$R$40</definedName>
    <definedName name="_xlnm.Print_Titles" localSheetId="0">实施项目!$2:$4</definedName>
  </definedNames>
  <calcPr calcId="144525"/>
</workbook>
</file>

<file path=xl/sharedStrings.xml><?xml version="1.0" encoding="utf-8"?>
<sst xmlns="http://schemas.openxmlformats.org/spreadsheetml/2006/main" count="390" uniqueCount="215">
  <si>
    <t>附件1</t>
  </si>
  <si>
    <t>柳州市2020年市级层面统筹推进重大项目进度表（鹿寨县1-12月）</t>
  </si>
  <si>
    <t>金额单位：万元</t>
  </si>
  <si>
    <t>序号</t>
  </si>
  <si>
    <t>项目名称</t>
  </si>
  <si>
    <t>项目业主</t>
  </si>
  <si>
    <t>责任单位</t>
  </si>
  <si>
    <t>建设地点</t>
  </si>
  <si>
    <t>主要建设内容及规模</t>
  </si>
  <si>
    <t>总投资</t>
  </si>
  <si>
    <t>年度计划投资</t>
  </si>
  <si>
    <t>资金来源</t>
  </si>
  <si>
    <t>建设年限</t>
  </si>
  <si>
    <t>2020年度建设目标</t>
  </si>
  <si>
    <t>完成年度投资额百分比</t>
  </si>
  <si>
    <t>本月完成投资</t>
  </si>
  <si>
    <t>（1-12月）完成投资</t>
  </si>
  <si>
    <t>（截止目前）完成情况</t>
  </si>
  <si>
    <t>征地拆迁情况</t>
  </si>
  <si>
    <t>项目存在问题</t>
  </si>
  <si>
    <t>下步计划</t>
  </si>
  <si>
    <t>建设性质</t>
  </si>
  <si>
    <t>牵头单位</t>
  </si>
  <si>
    <t>合计</t>
  </si>
  <si>
    <t>33个</t>
  </si>
  <si>
    <t>一、鹿寨县政府作为第一责任单位</t>
  </si>
  <si>
    <t>28个</t>
  </si>
  <si>
    <t>江口工业园固体废物综合处置项目</t>
  </si>
  <si>
    <t>柳州新宇荣凯固体废物处置有限公司</t>
  </si>
  <si>
    <t>鹿寨县政府</t>
  </si>
  <si>
    <t>鹿寨县</t>
  </si>
  <si>
    <t>分两期建设，一期达产后焚烧处置规模4万吨/年，物化处理0.9万吨/年，稳定化/固化处理和安全填埋处理规模3万吨/年，设置安全填埋库容30万立方米。</t>
  </si>
  <si>
    <t>业主自筹</t>
  </si>
  <si>
    <t>2020-2021</t>
  </si>
  <si>
    <t>开工建设。</t>
  </si>
  <si>
    <t>新开</t>
  </si>
  <si>
    <t>江口</t>
  </si>
  <si>
    <t>已开工</t>
  </si>
  <si>
    <t>鹿寨县鹿寨镇片区棚户改造（二期）</t>
  </si>
  <si>
    <t>鹿寨县祥鹿房地产开发有限责任公司</t>
  </si>
  <si>
    <t>用地面积约109亩， 总建筑面积24.8万平方米。</t>
  </si>
  <si>
    <t>2020-2022</t>
  </si>
  <si>
    <t>住建</t>
  </si>
  <si>
    <t>鹿寨县城南新区城中村（小屯结屯）改造</t>
  </si>
  <si>
    <t>用地面积约81664平方米，总建筑面积23.3万平方米。</t>
  </si>
  <si>
    <t>鹿寨县妇幼保健院妇女儿童综合楼</t>
  </si>
  <si>
    <t>鹿寨县妇幼保健院</t>
  </si>
  <si>
    <t>总建筑面积11250平方米。</t>
  </si>
  <si>
    <t>完成主体6层建设。</t>
  </si>
  <si>
    <t>卫健</t>
  </si>
  <si>
    <t>广西柳州山岔湾生态旅游健康产业园一期</t>
  </si>
  <si>
    <t>广西柳州鸿勇投资有限公司</t>
  </si>
  <si>
    <t>总建筑面积约48万平方米，建设养老公寓、运动休闲基地、生态体验街区、亲子农乐园、护理培训区、康养度假区等配套设施</t>
  </si>
  <si>
    <t>2020-2023</t>
  </si>
  <si>
    <t>完成土地收储200亩，完成7万平方米的建筑面积。</t>
  </si>
  <si>
    <t>S208鹿寨至象州（鹿寨段）公路</t>
  </si>
  <si>
    <t>鹿寨县鹿之联投资有限责任公司</t>
  </si>
  <si>
    <t>总里程36公里，路基宽度12米。</t>
  </si>
  <si>
    <t>2018-2020</t>
  </si>
  <si>
    <t>完工通车。</t>
  </si>
  <si>
    <t>竣工通车</t>
  </si>
  <si>
    <t>总需征地985亩，已完成1007亩；总需拆迁房屋64户，已完成64户拆迁。</t>
  </si>
  <si>
    <t>项目已完工，但上级财政补助资金8133万元未到位望协调。</t>
  </si>
  <si>
    <t>竣工</t>
  </si>
  <si>
    <t>交通</t>
  </si>
  <si>
    <t>鹿寨县新胜大桥及引道工程</t>
  </si>
  <si>
    <t>鹿寨联发投资有限责任公司</t>
  </si>
  <si>
    <t>新建大桥一座及两端引道，全线长787米，其中桥长约284米。</t>
  </si>
  <si>
    <t>竣工。</t>
  </si>
  <si>
    <t>2、路基填方86.58万m³完成总量的100%</t>
  </si>
  <si>
    <t>经开</t>
  </si>
  <si>
    <t>鹿寨县江口新水厂</t>
  </si>
  <si>
    <t>柳州鹿源水利投资公司</t>
  </si>
  <si>
    <t>一期总建筑面积约5000平方米，近期供水规模为3万立方米/天，远期供水规模为6万立方米/天。</t>
  </si>
  <si>
    <t>2015-2020</t>
  </si>
  <si>
    <t>完工投入使用。</t>
  </si>
  <si>
    <t>3、浆砌片石挡土墙17.034万m³完成总量的98.5%</t>
  </si>
  <si>
    <t>广西柳州琦泉1×40MW 生物质发电热电联产项目</t>
  </si>
  <si>
    <t>广西柳州琦泉生物质发电有限公司</t>
  </si>
  <si>
    <t>新上1*130t/h锅炉，配套1*40MW发电机组及相关配套设施、辅助设施和生活办公设施。</t>
  </si>
  <si>
    <t>2019-2020</t>
  </si>
  <si>
    <t>完工。</t>
  </si>
  <si>
    <t>4、圆管涵1345m完成总量的100%</t>
  </si>
  <si>
    <t>自然资源和规划局</t>
  </si>
  <si>
    <t>广西蓝带木业有限公司年产15万立方米胶合板及配套浸渍胶、浸渍纸生产项目</t>
  </si>
  <si>
    <t>柳州市蓝带木业有限公司</t>
  </si>
  <si>
    <t>年产15万立方米胶合板、36000吨浸渍胶、60万张浸渍纸。</t>
  </si>
  <si>
    <t>5、盖板涵1585m完成总量的100%；</t>
  </si>
  <si>
    <t>鹿寨县人民医院门诊综合楼</t>
  </si>
  <si>
    <t>鹿寨县人民医院</t>
  </si>
  <si>
    <t>总建筑面积49740平方米。</t>
  </si>
  <si>
    <t>上级资金
财政资金
业主自筹</t>
  </si>
  <si>
    <t>6、碎石垫层35.7公里完成总量的99.1%；</t>
  </si>
  <si>
    <t>柳州港鹿寨港区江口作业区一期工程</t>
  </si>
  <si>
    <t>广西鹿寨通州物流有限公司</t>
  </si>
  <si>
    <t>6个2000吨级泊位（3个多用途泊位和3个散货泊位），设计年吞吐量260万吨</t>
  </si>
  <si>
    <t>财政资金
业主自筹</t>
  </si>
  <si>
    <t>2016-2020</t>
  </si>
  <si>
    <t xml:space="preserve">1.水工工程完成60%（其中3#-5#泊位30%，6#-8#泊位80%）。2.道路堆场工程完成60%。3.生产与辅助建筑物工程完成80%，4.进港道路工程完成100%。  </t>
  </si>
  <si>
    <t>已完成。</t>
  </si>
  <si>
    <t>无</t>
  </si>
  <si>
    <t>鹿寨县城南新区基础设施（一期）</t>
  </si>
  <si>
    <t>鹿寨县住建局</t>
  </si>
  <si>
    <t>园丁路延长线长度502米，红线宽40米，城市次干道；创业路延长线长度581米，红线宽30米，城市次干道；桂园路延长线长668米，红线宽30米，城市次干道；民生路延长线长度581米，红线宽30米。</t>
  </si>
  <si>
    <t>2018-2021</t>
  </si>
  <si>
    <t>经七路延长线完成70%，
创业路延长线完成70%，
民生路延长线完成50%。</t>
  </si>
  <si>
    <t>8、封油层完成34公里，完成总量的94.45%</t>
  </si>
  <si>
    <t>续建</t>
  </si>
  <si>
    <t>鹿寨县城南新区基础设施（二期）</t>
  </si>
  <si>
    <t>包含10条市政道路，总长6.242公里。</t>
  </si>
  <si>
    <t>2019-2022</t>
  </si>
  <si>
    <t>完成发展路50%</t>
  </si>
  <si>
    <t>9、水泥混凝土路面完成单幅68.03公里完成总量的91.9%</t>
  </si>
  <si>
    <t>鹿寨县老汽车站旧城改造项目</t>
  </si>
  <si>
    <t>柳州万城置业有限公司</t>
  </si>
  <si>
    <t>对老汽车站进行改造。</t>
  </si>
  <si>
    <t>完成2#、3#楼主体建设。</t>
  </si>
  <si>
    <t>10、水泥稳定碎石层35.7公里，完成总量的99.1%</t>
  </si>
  <si>
    <t>乌东德电站送电广东广西（昆柳龙直流）输电工程（特高压多端直流示范工程）柳北换流站工程</t>
  </si>
  <si>
    <t>南方电网超高压输电公司</t>
  </si>
  <si>
    <t>新建±800kV特高压柔性直流换流站，换流容量3000MW。</t>
  </si>
  <si>
    <t>电气安装完成70%。</t>
  </si>
  <si>
    <t>11、浆砌片石边沟29133m³，完成总量的75.8%</t>
  </si>
  <si>
    <t>科工贸</t>
  </si>
  <si>
    <t>鹿寨县石墨烯新材料产业基地（一期）</t>
  </si>
  <si>
    <t>鹿寨联发投资公司</t>
  </si>
  <si>
    <t>用地面积约300亩，主要建设研发孵化园区、产业化加速园区、产业化应用创新示范园区、综合配套区四个功能区。</t>
  </si>
  <si>
    <t>完成一栋厂房的20%。</t>
  </si>
  <si>
    <t>3）完成桩帽施工39.79%。</t>
  </si>
  <si>
    <t>广西七色珠光年产3万吨珠光效应材料（GMP）项目（二期）</t>
  </si>
  <si>
    <t>广西七色珠光效应材料有限公司</t>
  </si>
  <si>
    <t>用地面积183亩，总建筑面积10.96万平方米，年产2万吨珠光材料，其中1.5 万吨常规工业级珠光材料，0.5 万吨汽车耐候级珠光材料。</t>
  </si>
  <si>
    <t>2019-2021</t>
  </si>
  <si>
    <t>完成1栋厂房建设30%。</t>
  </si>
  <si>
    <t>4）完成预制靠船构件66.15%。</t>
  </si>
  <si>
    <t>柳州桥牌木业年产10万立方米装饰生态板项目</t>
  </si>
  <si>
    <t>柳州市桥牌木业有限公司</t>
  </si>
  <si>
    <t>年产10万立方米家具生态板。</t>
  </si>
  <si>
    <t>主体工程完成30%。</t>
  </si>
  <si>
    <t>5）完成给排水工程97.5%；</t>
  </si>
  <si>
    <t>广西桂中现代林业科技产业园中高端木地板精细加工基地项目（一期）</t>
  </si>
  <si>
    <t>鹿寨驰普实业发展有限公司</t>
  </si>
  <si>
    <t>用地面积600亩，总建筑面积约84000平方米，道路总长约4公里，同时配套给排水等基础设施建设。</t>
  </si>
  <si>
    <t>1.完成员工公寓开工建设；
2.完成经五路、纬五路、经七路道路主体工程建设。</t>
  </si>
  <si>
    <t>6）完成港区内道路91%的道路级配碎石垫层。</t>
  </si>
  <si>
    <t>广西桂中现代林业科技产业园中高端木地板精细加工基地项目（一期）二区</t>
  </si>
  <si>
    <t>总建筑面积66.6万平方米，新建综合服务楼、倒班楼、生产车间、仓库、机修间、等公共配套设。</t>
  </si>
  <si>
    <t>土建工程施工。</t>
  </si>
  <si>
    <t>7）完成道路与堆场工程B区域级配碎石垫层3.6万M2的92%，水泥稳定碎石基层完成2.8万M2的78%；A区道路堆场路面结构层因设计优化修改未施工。</t>
  </si>
  <si>
    <t>鹿寨县鑫隆食品旧城改造项目</t>
  </si>
  <si>
    <t>广西润翔房地产开发有限公司</t>
  </si>
  <si>
    <t>对鹿寨县鑫隆食品公司进行改造。</t>
  </si>
  <si>
    <t>5#楼完成装饰装修，6#楼基本建成。</t>
  </si>
  <si>
    <t>8）完成电缆沟、手井及排水沟88.6%。</t>
  </si>
  <si>
    <t>鹿寨县鹿寨镇龙田村屯结屯三产用地（麓湖公园里）项目</t>
  </si>
  <si>
    <t>鹿寨祥瑞晟邦投资有限公司</t>
  </si>
  <si>
    <t>用地面积93.95亩，总建筑面积约为26.91万平方米。</t>
  </si>
  <si>
    <t>完成1#、2#、3#、4#主体结构施工。</t>
  </si>
  <si>
    <t>三、生产与辅助建筑物工程</t>
  </si>
  <si>
    <t>鹿寨农村商业银行金融大厦</t>
  </si>
  <si>
    <t>鹿寨农村商业银行</t>
  </si>
  <si>
    <t>建设17层高金融综合楼一栋。</t>
  </si>
  <si>
    <t>完成1-10层楼房主体建设。</t>
  </si>
  <si>
    <t>1）拆装箱库的主体工程已基本完成，金属结构骨架安装完成100%；</t>
  </si>
  <si>
    <t>财政</t>
  </si>
  <si>
    <t>鹿寨县中渡·香桥旅游区石林公园</t>
  </si>
  <si>
    <t>鹿寨县文广旅局</t>
  </si>
  <si>
    <t>总建筑面积1.5万平方米。</t>
  </si>
  <si>
    <t>完成总工程量的10%。</t>
  </si>
  <si>
    <t>2）2号职工宿舍10层主体结构全部完成，目前正在办公宿舍楼外墙批灰等装修工作；</t>
  </si>
  <si>
    <t>文旅</t>
  </si>
  <si>
    <t>全国特色小镇（中渡镇）建设项目</t>
  </si>
  <si>
    <t>利用PPP模式引进社会资本投资，按照特色小镇建设要求，主要进行基础设施、配套功能和提升特色风貌改造。</t>
  </si>
  <si>
    <t>2017-2021</t>
  </si>
  <si>
    <t>完成古镇核心区修缮，夜景灯光改造，中渡文化广场建成投用。</t>
  </si>
  <si>
    <t>3）闸口、闸口办公室完成93.18%工程施工；</t>
  </si>
  <si>
    <t>鹿寨县体育中心（二期）</t>
  </si>
  <si>
    <t>总建筑面积4.18万平方米，主要建设体育馆、游泳馆、运动场及配套设施。</t>
  </si>
  <si>
    <t>业主自筹
财政资金</t>
  </si>
  <si>
    <t>2019-2024</t>
  </si>
  <si>
    <t>开展游泳馆建设。</t>
  </si>
  <si>
    <t>4）完成外围围墙施工；</t>
  </si>
  <si>
    <t>鹿寨县片区棚户区改造项目</t>
  </si>
  <si>
    <t>鹿寨县祥鹿投资公司</t>
  </si>
  <si>
    <t>异地集中建设2120套棚户区改造安置住房，总建筑面积约20万平方米。</t>
  </si>
  <si>
    <t>完成主体封顶。</t>
  </si>
  <si>
    <t>5）完成进港道路征地98%，完成清表施工98%，完成盲沟处理100%、回填碎石77.68%、换填合格土64.66%、填方77.87%、挖除淤泥65.83%，桥涵、涵洞完成45%，目前正在进行路基土石方施工。</t>
  </si>
  <si>
    <t>二、鹿寨县政府作为第二责任单位</t>
  </si>
  <si>
    <t>5个</t>
  </si>
  <si>
    <t>广西天然气支线管网项目鹿寨天然气支线管道工程</t>
  </si>
  <si>
    <t>广西广投天然气管网有限公司</t>
  </si>
  <si>
    <t>柳城县政府
鹿寨县政府
柳东新区管委会</t>
  </si>
  <si>
    <t>柳城县
鹿寨县
柳东新区</t>
  </si>
  <si>
    <t>建设天然气长输管道1条、阀室1座和天然气分输站1座，新建站为鹿寨分输站，管线全长31公里，管道设计输量为1.1亿立方米/年。</t>
  </si>
  <si>
    <t>主体完工。</t>
  </si>
  <si>
    <t>发改</t>
  </si>
  <si>
    <t>广西鹿寨香桥风景旅游开发项目（一期）</t>
  </si>
  <si>
    <t>广西汇展文化旅游投资有限公司</t>
  </si>
  <si>
    <t>市文广旅局鹿寨县政府</t>
  </si>
  <si>
    <t>用地面积约203亩，包含游客接待中心、养老养生设施及配套设施。</t>
  </si>
  <si>
    <t>柳东新区水厂古偿河原水输水工程</t>
  </si>
  <si>
    <t>北城集团</t>
  </si>
  <si>
    <t>市发改委
柳东新区管委会
鹿寨县政府</t>
  </si>
  <si>
    <t>柳东新区
鹿寨县</t>
  </si>
  <si>
    <t>古偿河水库至鹿寨最高供水规模42.1万立方米/天，古偿河水库至黄冕乡最高供水规模0.5万立方米/天，鹿寨至柳东新区水厂最高供水规模30万立方米/天。</t>
  </si>
  <si>
    <t>建成投入使用。</t>
  </si>
  <si>
    <t>★竣工</t>
  </si>
  <si>
    <t>水利</t>
  </si>
  <si>
    <t>柳州市110kV及以上电网建设工程（主网）</t>
  </si>
  <si>
    <t>柳州供电局</t>
  </si>
  <si>
    <t>市发改委
各县区政府</t>
  </si>
  <si>
    <t>柳州市</t>
  </si>
  <si>
    <t>建设沙塘～杨柳220kV双回线路改造工程、220kV贝江(融水)送变电工程、满塘（官北）等工程。项目规模共计为线路197.45公里，变电540MVA。新增主变容量44.3万千伏安，新建及改造线路138.4公里。建设110kV高岭（洛满）送变电工程、110kV江东送变电工程、110kV西鹅送变电工程、220kV七彩(南环)变电站配套110kV工程、110kV潭南送变电工程、湘桂铁路扩能改造（柳南牵）外部供电完善等工程。项目规模共计为线路228公里，变电346MVA。</t>
  </si>
  <si>
    <t>柳州市35kV及以下电网建设工程(农网)</t>
  </si>
  <si>
    <t>农村电网建设主要为落实国家新一轮农网升级改造、扶贫攻坚任务，并着重解决农村地区重载、低电压台区问题，提升供电质量。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</si>
</sst>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%"/>
    <numFmt numFmtId="177" formatCode="0_ "/>
    <numFmt numFmtId="178" formatCode="0.0_ "/>
  </numFmts>
  <fonts count="41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20"/>
      <color theme="1"/>
      <name val="宋体"/>
      <charset val="134"/>
    </font>
    <font>
      <sz val="16"/>
      <color rgb="FFFF0000"/>
      <name val="宋体"/>
      <charset val="134"/>
    </font>
    <font>
      <sz val="16"/>
      <name val="宋体"/>
      <charset val="134"/>
    </font>
    <font>
      <b/>
      <sz val="24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8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8" fillId="0" borderId="0"/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8" fillId="0" borderId="0"/>
    <xf numFmtId="0" fontId="19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0" borderId="0"/>
    <xf numFmtId="0" fontId="19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0" borderId="0"/>
    <xf numFmtId="0" fontId="24" fillId="33" borderId="0" applyNumberFormat="0" applyBorder="0" applyAlignment="0" applyProtection="0">
      <alignment vertical="center"/>
    </xf>
    <xf numFmtId="0" fontId="18" fillId="0" borderId="0"/>
    <xf numFmtId="0" fontId="17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left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55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63" applyFont="1" applyFill="1" applyBorder="1" applyAlignment="1">
      <alignment vertical="center" wrapText="1"/>
    </xf>
    <xf numFmtId="0" fontId="8" fillId="0" borderId="1" xfId="63" applyFont="1" applyFill="1" applyBorder="1" applyAlignment="1">
      <alignment horizontal="left" vertical="center" wrapText="1"/>
    </xf>
    <xf numFmtId="177" fontId="12" fillId="2" borderId="1" xfId="64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0" fontId="11" fillId="2" borderId="4" xfId="63" applyFont="1" applyFill="1" applyBorder="1" applyAlignment="1" applyProtection="1">
      <alignment vertical="center" wrapText="1"/>
    </xf>
    <xf numFmtId="0" fontId="11" fillId="2" borderId="4" xfId="63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 vertical="center" wrapText="1"/>
    </xf>
    <xf numFmtId="176" fontId="9" fillId="0" borderId="1" xfId="12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8" fillId="0" borderId="1" xfId="12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177" fontId="6" fillId="0" borderId="0" xfId="0" applyNumberFormat="1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vertical="center" wrapText="1"/>
    </xf>
    <xf numFmtId="177" fontId="1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9" fillId="0" borderId="1" xfId="63" applyFont="1" applyFill="1" applyBorder="1" applyAlignment="1">
      <alignment horizontal="left" vertical="center" wrapText="1"/>
    </xf>
    <xf numFmtId="0" fontId="8" fillId="2" borderId="4" xfId="63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0 1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适中" xfId="35" builtinId="28"/>
    <cellStyle name="强调文字颜色 1" xfId="36" builtinId="29"/>
    <cellStyle name="常规 42 4" xfId="37"/>
    <cellStyle name="20% - 强调文字颜色 5" xfId="38" builtinId="46"/>
    <cellStyle name="常规 42" xfId="39"/>
    <cellStyle name="20% - 强调文字颜色 1" xfId="40" builtinId="30"/>
    <cellStyle name="40% - 强调文字颜色 1" xfId="41" builtinId="31"/>
    <cellStyle name="常规_附件2-7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42 3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0,0&#13;&#10;NA&#13;&#10;" xfId="55"/>
    <cellStyle name="60% - 强调文字颜色 6" xfId="56" builtinId="52"/>
    <cellStyle name="0,0&#13;&#10;NA&#13;&#10; 12" xfId="57"/>
    <cellStyle name="0,0_x000d_&#10;NA_x000d_&#10;" xfId="58"/>
    <cellStyle name="样式 1" xfId="59"/>
    <cellStyle name="常规 42 3 2" xfId="60"/>
    <cellStyle name="常规_重大工程基本情况表0318" xfId="61"/>
    <cellStyle name="常规 3 5" xfId="62"/>
    <cellStyle name="常规 2" xfId="63"/>
    <cellStyle name="常规_Sheet1" xfId="6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40"/>
  <sheetViews>
    <sheetView tabSelected="1" view="pageBreakPreview" zoomScale="55" zoomScaleNormal="70" zoomScaleSheetLayoutView="55" workbookViewId="0">
      <pane xSplit="2" ySplit="4" topLeftCell="C5" activePane="bottomRight" state="frozen"/>
      <selection/>
      <selection pane="topRight"/>
      <selection pane="bottomLeft"/>
      <selection pane="bottomRight" activeCell="F12" sqref="F12"/>
    </sheetView>
  </sheetViews>
  <sheetFormatPr defaultColWidth="9" defaultRowHeight="13.5"/>
  <cols>
    <col min="1" max="1" width="4.85" style="5" customWidth="1"/>
    <col min="2" max="2" width="19.7833333333333" style="6" customWidth="1"/>
    <col min="3" max="3" width="13.55" style="7" customWidth="1"/>
    <col min="4" max="4" width="13.95" style="7" customWidth="1"/>
    <col min="5" max="5" width="9.55" style="5" customWidth="1"/>
    <col min="6" max="6" width="34.55" style="6" customWidth="1"/>
    <col min="7" max="7" width="18.8583333333333" style="8" customWidth="1"/>
    <col min="8" max="8" width="18.75" style="8" customWidth="1"/>
    <col min="9" max="9" width="11.6666666666667" style="7" customWidth="1"/>
    <col min="10" max="10" width="11.8833333333333" style="5" customWidth="1"/>
    <col min="11" max="11" width="16.4666666666667" style="6" customWidth="1"/>
    <col min="12" max="12" width="17.7166666666667" style="7" customWidth="1"/>
    <col min="13" max="13" width="15.8333333333333" style="7" customWidth="1"/>
    <col min="14" max="14" width="17.7166666666667" style="7" customWidth="1"/>
    <col min="15" max="15" width="38.3333333333333" style="6" customWidth="1"/>
    <col min="16" max="16" width="19.6333333333333" style="9" customWidth="1"/>
    <col min="17" max="17" width="25" style="9" customWidth="1"/>
    <col min="18" max="18" width="18.4" style="6" customWidth="1"/>
    <col min="19" max="19" width="7.2" style="5" customWidth="1"/>
    <col min="20" max="20" width="9.26666666666667" style="10" customWidth="1"/>
    <col min="21" max="16383" width="49.9916666666667" style="10"/>
    <col min="16384" max="16384" width="9" style="10"/>
  </cols>
  <sheetData>
    <row r="1" ht="18.75" spans="1:1">
      <c r="A1" s="11" t="s">
        <v>0</v>
      </c>
    </row>
    <row r="2" ht="40" customHeight="1" spans="1:19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37"/>
      <c r="Q2" s="37"/>
      <c r="R2" s="12"/>
      <c r="S2" s="67"/>
    </row>
    <row r="3" ht="26" customHeight="1" spans="1:19">
      <c r="A3" s="13"/>
      <c r="B3" s="14"/>
      <c r="C3" s="15"/>
      <c r="D3" s="15"/>
      <c r="E3" s="13"/>
      <c r="F3" s="14"/>
      <c r="G3" s="16"/>
      <c r="H3" s="16"/>
      <c r="I3" s="16"/>
      <c r="J3" s="16"/>
      <c r="K3" s="16"/>
      <c r="L3" s="38"/>
      <c r="M3" s="38"/>
      <c r="N3" s="38"/>
      <c r="O3" s="16"/>
      <c r="P3" s="39"/>
      <c r="Q3" s="68" t="s">
        <v>2</v>
      </c>
      <c r="R3" s="69"/>
      <c r="S3" s="70"/>
    </row>
    <row r="4" s="1" customFormat="1" ht="82" customHeight="1" spans="1:20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8" t="s">
        <v>9</v>
      </c>
      <c r="H4" s="18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7" t="s">
        <v>17</v>
      </c>
      <c r="P4" s="17" t="s">
        <v>18</v>
      </c>
      <c r="Q4" s="17" t="s">
        <v>19</v>
      </c>
      <c r="R4" s="17" t="s">
        <v>20</v>
      </c>
      <c r="S4" s="71" t="s">
        <v>21</v>
      </c>
      <c r="T4" s="72" t="s">
        <v>22</v>
      </c>
    </row>
    <row r="5" s="1" customFormat="1" ht="36" hidden="1" customHeight="1" spans="1:19">
      <c r="A5" s="17"/>
      <c r="B5" s="17" t="s">
        <v>23</v>
      </c>
      <c r="C5" s="17" t="s">
        <v>24</v>
      </c>
      <c r="D5" s="19"/>
      <c r="E5" s="19"/>
      <c r="F5" s="20"/>
      <c r="G5" s="21">
        <f>G6+G35</f>
        <v>2413968</v>
      </c>
      <c r="H5" s="21">
        <f>H6+H35</f>
        <v>376639</v>
      </c>
      <c r="I5" s="17"/>
      <c r="J5" s="17"/>
      <c r="K5" s="17"/>
      <c r="L5" s="40"/>
      <c r="M5" s="41"/>
      <c r="N5" s="21"/>
      <c r="O5" s="17"/>
      <c r="P5" s="42"/>
      <c r="Q5" s="42"/>
      <c r="R5" s="17"/>
      <c r="S5" s="73"/>
    </row>
    <row r="6" s="1" customFormat="1" ht="48" hidden="1" customHeight="1" spans="1:19">
      <c r="A6" s="22" t="s">
        <v>25</v>
      </c>
      <c r="B6" s="23"/>
      <c r="C6" s="23"/>
      <c r="D6" s="24"/>
      <c r="E6" s="17" t="s">
        <v>26</v>
      </c>
      <c r="F6" s="17"/>
      <c r="G6" s="21">
        <f>SUM(G7:G34)</f>
        <v>2180193</v>
      </c>
      <c r="H6" s="21">
        <f>SUM(H7:H34)</f>
        <v>328950</v>
      </c>
      <c r="I6" s="17"/>
      <c r="J6" s="17"/>
      <c r="K6" s="17"/>
      <c r="L6" s="40"/>
      <c r="M6" s="41"/>
      <c r="N6" s="21"/>
      <c r="O6" s="17"/>
      <c r="P6" s="42"/>
      <c r="Q6" s="42"/>
      <c r="R6" s="17"/>
      <c r="S6" s="73"/>
    </row>
    <row r="7" s="2" customFormat="1" ht="203" hidden="1" customHeight="1" spans="1:21">
      <c r="A7" s="25">
        <v>1</v>
      </c>
      <c r="B7" s="26" t="s">
        <v>27</v>
      </c>
      <c r="C7" s="26" t="s">
        <v>28</v>
      </c>
      <c r="D7" s="26" t="s">
        <v>29</v>
      </c>
      <c r="E7" s="25" t="s">
        <v>30</v>
      </c>
      <c r="F7" s="27" t="s">
        <v>31</v>
      </c>
      <c r="G7" s="28">
        <v>33000</v>
      </c>
      <c r="H7" s="28">
        <v>10000</v>
      </c>
      <c r="I7" s="26" t="s">
        <v>32</v>
      </c>
      <c r="J7" s="26" t="s">
        <v>33</v>
      </c>
      <c r="K7" s="27" t="s">
        <v>34</v>
      </c>
      <c r="L7" s="43"/>
      <c r="M7" s="26"/>
      <c r="N7" s="26"/>
      <c r="O7" s="27"/>
      <c r="P7" s="44"/>
      <c r="Q7" s="45"/>
      <c r="R7" s="27"/>
      <c r="S7" s="74" t="s">
        <v>35</v>
      </c>
      <c r="T7" s="75" t="s">
        <v>36</v>
      </c>
      <c r="U7" s="2" t="s">
        <v>37</v>
      </c>
    </row>
    <row r="8" s="2" customFormat="1" ht="160" hidden="1" customHeight="1" spans="1:21">
      <c r="A8" s="25">
        <v>2</v>
      </c>
      <c r="B8" s="26" t="s">
        <v>38</v>
      </c>
      <c r="C8" s="26" t="s">
        <v>39</v>
      </c>
      <c r="D8" s="26" t="s">
        <v>29</v>
      </c>
      <c r="E8" s="25" t="s">
        <v>30</v>
      </c>
      <c r="F8" s="27" t="s">
        <v>40</v>
      </c>
      <c r="G8" s="28">
        <v>100489</v>
      </c>
      <c r="H8" s="28">
        <v>30000</v>
      </c>
      <c r="I8" s="26" t="s">
        <v>32</v>
      </c>
      <c r="J8" s="26" t="s">
        <v>41</v>
      </c>
      <c r="K8" s="27" t="s">
        <v>34</v>
      </c>
      <c r="L8" s="43"/>
      <c r="M8" s="26"/>
      <c r="N8" s="26"/>
      <c r="O8" s="27"/>
      <c r="P8" s="44"/>
      <c r="Q8" s="44"/>
      <c r="R8" s="64"/>
      <c r="S8" s="74" t="s">
        <v>35</v>
      </c>
      <c r="T8" s="75" t="s">
        <v>42</v>
      </c>
      <c r="U8" s="2" t="s">
        <v>37</v>
      </c>
    </row>
    <row r="9" s="2" customFormat="1" ht="159" hidden="1" customHeight="1" spans="1:21">
      <c r="A9" s="25">
        <v>3</v>
      </c>
      <c r="B9" s="26" t="s">
        <v>43</v>
      </c>
      <c r="C9" s="26" t="s">
        <v>39</v>
      </c>
      <c r="D9" s="26" t="s">
        <v>29</v>
      </c>
      <c r="E9" s="25" t="s">
        <v>30</v>
      </c>
      <c r="F9" s="27" t="s">
        <v>44</v>
      </c>
      <c r="G9" s="28">
        <v>99800</v>
      </c>
      <c r="H9" s="28">
        <v>30000</v>
      </c>
      <c r="I9" s="26" t="s">
        <v>32</v>
      </c>
      <c r="J9" s="26" t="s">
        <v>41</v>
      </c>
      <c r="K9" s="27" t="s">
        <v>34</v>
      </c>
      <c r="L9" s="43"/>
      <c r="M9" s="26"/>
      <c r="N9" s="26"/>
      <c r="O9" s="27"/>
      <c r="P9" s="45"/>
      <c r="Q9" s="76"/>
      <c r="R9" s="45"/>
      <c r="S9" s="74" t="s">
        <v>35</v>
      </c>
      <c r="T9" s="75" t="s">
        <v>42</v>
      </c>
      <c r="U9" s="2" t="s">
        <v>37</v>
      </c>
    </row>
    <row r="10" s="2" customFormat="1" ht="140" hidden="1" customHeight="1" spans="1:21">
      <c r="A10" s="25">
        <v>4</v>
      </c>
      <c r="B10" s="26" t="s">
        <v>45</v>
      </c>
      <c r="C10" s="26" t="s">
        <v>46</v>
      </c>
      <c r="D10" s="26" t="s">
        <v>29</v>
      </c>
      <c r="E10" s="25" t="s">
        <v>30</v>
      </c>
      <c r="F10" s="27" t="s">
        <v>47</v>
      </c>
      <c r="G10" s="28">
        <v>5100</v>
      </c>
      <c r="H10" s="28">
        <v>4200</v>
      </c>
      <c r="I10" s="26" t="s">
        <v>32</v>
      </c>
      <c r="J10" s="26" t="s">
        <v>33</v>
      </c>
      <c r="K10" s="27" t="s">
        <v>48</v>
      </c>
      <c r="L10" s="43"/>
      <c r="M10" s="46"/>
      <c r="N10" s="46"/>
      <c r="O10" s="45"/>
      <c r="P10" s="44"/>
      <c r="Q10" s="44"/>
      <c r="R10" s="45"/>
      <c r="S10" s="74" t="s">
        <v>35</v>
      </c>
      <c r="T10" s="75" t="s">
        <v>49</v>
      </c>
      <c r="U10" s="2" t="s">
        <v>37</v>
      </c>
    </row>
    <row r="11" s="2" customFormat="1" ht="140" hidden="1" customHeight="1" spans="1:20">
      <c r="A11" s="25">
        <v>5</v>
      </c>
      <c r="B11" s="26" t="s">
        <v>50</v>
      </c>
      <c r="C11" s="26" t="s">
        <v>51</v>
      </c>
      <c r="D11" s="26" t="s">
        <v>29</v>
      </c>
      <c r="E11" s="25" t="s">
        <v>30</v>
      </c>
      <c r="F11" s="27" t="s">
        <v>52</v>
      </c>
      <c r="G11" s="28">
        <v>260000</v>
      </c>
      <c r="H11" s="28">
        <v>80000</v>
      </c>
      <c r="I11" s="26" t="s">
        <v>32</v>
      </c>
      <c r="J11" s="26" t="s">
        <v>53</v>
      </c>
      <c r="K11" s="27" t="s">
        <v>54</v>
      </c>
      <c r="L11" s="43"/>
      <c r="M11" s="26"/>
      <c r="N11" s="26"/>
      <c r="O11" s="27"/>
      <c r="P11" s="44"/>
      <c r="Q11" s="44"/>
      <c r="R11" s="27"/>
      <c r="S11" s="74" t="s">
        <v>35</v>
      </c>
      <c r="T11" s="75" t="s">
        <v>42</v>
      </c>
    </row>
    <row r="12" s="3" customFormat="1" ht="324" customHeight="1" spans="1:20">
      <c r="A12" s="29">
        <v>6</v>
      </c>
      <c r="B12" s="30" t="s">
        <v>55</v>
      </c>
      <c r="C12" s="30" t="s">
        <v>56</v>
      </c>
      <c r="D12" s="30" t="s">
        <v>29</v>
      </c>
      <c r="E12" s="29" t="s">
        <v>30</v>
      </c>
      <c r="F12" s="31" t="s">
        <v>57</v>
      </c>
      <c r="G12" s="32">
        <v>36520</v>
      </c>
      <c r="H12" s="32">
        <v>20000</v>
      </c>
      <c r="I12" s="30" t="s">
        <v>32</v>
      </c>
      <c r="J12" s="30" t="s">
        <v>58</v>
      </c>
      <c r="K12" s="47" t="s">
        <v>59</v>
      </c>
      <c r="L12" s="48">
        <v>0.75</v>
      </c>
      <c r="M12" s="49">
        <v>25</v>
      </c>
      <c r="N12" s="49">
        <v>15000</v>
      </c>
      <c r="O12" s="50" t="s">
        <v>60</v>
      </c>
      <c r="P12" s="51" t="s">
        <v>61</v>
      </c>
      <c r="Q12" s="51" t="s">
        <v>62</v>
      </c>
      <c r="R12" s="31"/>
      <c r="S12" s="77" t="s">
        <v>63</v>
      </c>
      <c r="T12" s="78" t="s">
        <v>64</v>
      </c>
    </row>
    <row r="13" s="2" customFormat="1" ht="214" hidden="1" customHeight="1" spans="1:20">
      <c r="A13" s="25">
        <v>7</v>
      </c>
      <c r="B13" s="26" t="s">
        <v>65</v>
      </c>
      <c r="C13" s="26" t="s">
        <v>66</v>
      </c>
      <c r="D13" s="26" t="s">
        <v>29</v>
      </c>
      <c r="E13" s="25" t="s">
        <v>30</v>
      </c>
      <c r="F13" s="27" t="s">
        <v>67</v>
      </c>
      <c r="G13" s="28">
        <v>15266</v>
      </c>
      <c r="H13" s="28">
        <v>5000</v>
      </c>
      <c r="I13" s="26" t="s">
        <v>32</v>
      </c>
      <c r="J13" s="26" t="s">
        <v>58</v>
      </c>
      <c r="K13" s="27" t="s">
        <v>68</v>
      </c>
      <c r="L13" s="43"/>
      <c r="M13" s="46"/>
      <c r="N13" s="46"/>
      <c r="O13" s="27" t="s">
        <v>69</v>
      </c>
      <c r="P13" s="44"/>
      <c r="Q13" s="44"/>
      <c r="R13" s="27"/>
      <c r="S13" s="74" t="s">
        <v>63</v>
      </c>
      <c r="T13" s="75" t="s">
        <v>70</v>
      </c>
    </row>
    <row r="14" s="2" customFormat="1" ht="250" hidden="1" customHeight="1" spans="1:20">
      <c r="A14" s="25">
        <v>8</v>
      </c>
      <c r="B14" s="26" t="s">
        <v>71</v>
      </c>
      <c r="C14" s="26" t="s">
        <v>72</v>
      </c>
      <c r="D14" s="26" t="s">
        <v>29</v>
      </c>
      <c r="E14" s="25" t="s">
        <v>30</v>
      </c>
      <c r="F14" s="27" t="s">
        <v>73</v>
      </c>
      <c r="G14" s="28">
        <v>10864</v>
      </c>
      <c r="H14" s="28">
        <v>1750</v>
      </c>
      <c r="I14" s="26" t="s">
        <v>32</v>
      </c>
      <c r="J14" s="26" t="s">
        <v>74</v>
      </c>
      <c r="K14" s="27" t="s">
        <v>75</v>
      </c>
      <c r="L14" s="43"/>
      <c r="M14" s="26"/>
      <c r="N14" s="26"/>
      <c r="O14" s="27" t="s">
        <v>76</v>
      </c>
      <c r="P14" s="44"/>
      <c r="Q14" s="44"/>
      <c r="R14" s="27"/>
      <c r="S14" s="74" t="s">
        <v>63</v>
      </c>
      <c r="T14" s="75" t="s">
        <v>42</v>
      </c>
    </row>
    <row r="15" s="2" customFormat="1" ht="158" hidden="1" customHeight="1" spans="1:20">
      <c r="A15" s="25">
        <v>9</v>
      </c>
      <c r="B15" s="26" t="s">
        <v>77</v>
      </c>
      <c r="C15" s="26" t="s">
        <v>78</v>
      </c>
      <c r="D15" s="26" t="s">
        <v>29</v>
      </c>
      <c r="E15" s="25" t="s">
        <v>30</v>
      </c>
      <c r="F15" s="27" t="s">
        <v>79</v>
      </c>
      <c r="G15" s="28">
        <v>41034</v>
      </c>
      <c r="H15" s="28">
        <v>20000</v>
      </c>
      <c r="I15" s="26" t="s">
        <v>32</v>
      </c>
      <c r="J15" s="26" t="s">
        <v>80</v>
      </c>
      <c r="K15" s="27" t="s">
        <v>81</v>
      </c>
      <c r="L15" s="43"/>
      <c r="M15" s="52"/>
      <c r="N15" s="52"/>
      <c r="O15" s="27" t="s">
        <v>82</v>
      </c>
      <c r="P15" s="44"/>
      <c r="Q15" s="45"/>
      <c r="R15" s="64"/>
      <c r="S15" s="74" t="s">
        <v>63</v>
      </c>
      <c r="T15" s="79" t="s">
        <v>83</v>
      </c>
    </row>
    <row r="16" s="2" customFormat="1" ht="242" hidden="1" customHeight="1" spans="1:20">
      <c r="A16" s="25">
        <v>10</v>
      </c>
      <c r="B16" s="26" t="s">
        <v>84</v>
      </c>
      <c r="C16" s="26" t="s">
        <v>85</v>
      </c>
      <c r="D16" s="26" t="s">
        <v>29</v>
      </c>
      <c r="E16" s="25" t="s">
        <v>30</v>
      </c>
      <c r="F16" s="27" t="s">
        <v>86</v>
      </c>
      <c r="G16" s="28">
        <v>15000</v>
      </c>
      <c r="H16" s="28">
        <v>3000</v>
      </c>
      <c r="I16" s="26" t="s">
        <v>32</v>
      </c>
      <c r="J16" s="26" t="s">
        <v>80</v>
      </c>
      <c r="K16" s="27" t="s">
        <v>75</v>
      </c>
      <c r="L16" s="43"/>
      <c r="M16" s="46"/>
      <c r="N16" s="46"/>
      <c r="O16" s="27" t="s">
        <v>87</v>
      </c>
      <c r="P16" s="44"/>
      <c r="Q16" s="44"/>
      <c r="R16" s="27"/>
      <c r="S16" s="74" t="s">
        <v>63</v>
      </c>
      <c r="T16" s="79" t="s">
        <v>83</v>
      </c>
    </row>
    <row r="17" s="2" customFormat="1" ht="183" hidden="1" customHeight="1" spans="1:20">
      <c r="A17" s="25">
        <v>11</v>
      </c>
      <c r="B17" s="26" t="s">
        <v>88</v>
      </c>
      <c r="C17" s="26" t="s">
        <v>89</v>
      </c>
      <c r="D17" s="26" t="s">
        <v>29</v>
      </c>
      <c r="E17" s="25" t="s">
        <v>30</v>
      </c>
      <c r="F17" s="27" t="s">
        <v>90</v>
      </c>
      <c r="G17" s="28">
        <v>27499</v>
      </c>
      <c r="H17" s="28">
        <v>6000</v>
      </c>
      <c r="I17" s="26" t="s">
        <v>91</v>
      </c>
      <c r="J17" s="26" t="s">
        <v>58</v>
      </c>
      <c r="K17" s="27" t="s">
        <v>81</v>
      </c>
      <c r="L17" s="43"/>
      <c r="M17" s="46"/>
      <c r="N17" s="46"/>
      <c r="O17" s="53" t="s">
        <v>92</v>
      </c>
      <c r="P17" s="54"/>
      <c r="Q17" s="80"/>
      <c r="R17" s="53"/>
      <c r="S17" s="74" t="s">
        <v>63</v>
      </c>
      <c r="T17" s="75" t="s">
        <v>49</v>
      </c>
    </row>
    <row r="18" s="3" customFormat="1" ht="183" customHeight="1" spans="1:20">
      <c r="A18" s="29">
        <v>12</v>
      </c>
      <c r="B18" s="30" t="s">
        <v>93</v>
      </c>
      <c r="C18" s="30" t="s">
        <v>94</v>
      </c>
      <c r="D18" s="30" t="s">
        <v>29</v>
      </c>
      <c r="E18" s="29" t="s">
        <v>30</v>
      </c>
      <c r="F18" s="31" t="s">
        <v>95</v>
      </c>
      <c r="G18" s="32">
        <v>78459</v>
      </c>
      <c r="H18" s="32">
        <v>5000</v>
      </c>
      <c r="I18" s="30" t="s">
        <v>96</v>
      </c>
      <c r="J18" s="30" t="s">
        <v>97</v>
      </c>
      <c r="K18" s="47" t="s">
        <v>81</v>
      </c>
      <c r="L18" s="48">
        <v>0.883</v>
      </c>
      <c r="M18" s="55">
        <v>1100</v>
      </c>
      <c r="N18" s="56">
        <v>4415</v>
      </c>
      <c r="O18" s="57" t="s">
        <v>98</v>
      </c>
      <c r="P18" s="58" t="s">
        <v>99</v>
      </c>
      <c r="Q18" s="58" t="s">
        <v>100</v>
      </c>
      <c r="R18" s="81"/>
      <c r="S18" s="77" t="s">
        <v>63</v>
      </c>
      <c r="T18" s="78" t="s">
        <v>64</v>
      </c>
    </row>
    <row r="19" s="2" customFormat="1" ht="230" hidden="1" customHeight="1" spans="1:20">
      <c r="A19" s="25">
        <v>13</v>
      </c>
      <c r="B19" s="26" t="s">
        <v>101</v>
      </c>
      <c r="C19" s="26" t="s">
        <v>102</v>
      </c>
      <c r="D19" s="26" t="s">
        <v>29</v>
      </c>
      <c r="E19" s="25" t="s">
        <v>30</v>
      </c>
      <c r="F19" s="27" t="s">
        <v>103</v>
      </c>
      <c r="G19" s="28">
        <v>12779</v>
      </c>
      <c r="H19" s="28">
        <v>3000</v>
      </c>
      <c r="I19" s="26" t="s">
        <v>32</v>
      </c>
      <c r="J19" s="26" t="s">
        <v>104</v>
      </c>
      <c r="K19" s="27" t="s">
        <v>105</v>
      </c>
      <c r="L19" s="43"/>
      <c r="M19" s="59"/>
      <c r="N19" s="59"/>
      <c r="O19" s="60" t="s">
        <v>106</v>
      </c>
      <c r="P19" s="61"/>
      <c r="Q19" s="61"/>
      <c r="R19" s="82"/>
      <c r="S19" s="74" t="s">
        <v>107</v>
      </c>
      <c r="T19" s="75" t="s">
        <v>42</v>
      </c>
    </row>
    <row r="20" s="2" customFormat="1" ht="218" hidden="1" customHeight="1" spans="1:20">
      <c r="A20" s="25">
        <v>14</v>
      </c>
      <c r="B20" s="26" t="s">
        <v>108</v>
      </c>
      <c r="C20" s="26" t="s">
        <v>102</v>
      </c>
      <c r="D20" s="26" t="s">
        <v>29</v>
      </c>
      <c r="E20" s="25" t="s">
        <v>30</v>
      </c>
      <c r="F20" s="27" t="s">
        <v>109</v>
      </c>
      <c r="G20" s="28">
        <v>28254</v>
      </c>
      <c r="H20" s="28">
        <v>2000</v>
      </c>
      <c r="I20" s="26" t="s">
        <v>32</v>
      </c>
      <c r="J20" s="26" t="s">
        <v>110</v>
      </c>
      <c r="K20" s="27" t="s">
        <v>111</v>
      </c>
      <c r="L20" s="43"/>
      <c r="M20" s="59"/>
      <c r="N20" s="59"/>
      <c r="O20" s="60" t="s">
        <v>112</v>
      </c>
      <c r="P20" s="61"/>
      <c r="Q20" s="61"/>
      <c r="R20" s="60"/>
      <c r="S20" s="74" t="s">
        <v>107</v>
      </c>
      <c r="T20" s="75" t="s">
        <v>42</v>
      </c>
    </row>
    <row r="21" s="2" customFormat="1" ht="150" hidden="1" customHeight="1" spans="1:20">
      <c r="A21" s="25">
        <v>15</v>
      </c>
      <c r="B21" s="26" t="s">
        <v>113</v>
      </c>
      <c r="C21" s="26" t="s">
        <v>114</v>
      </c>
      <c r="D21" s="26" t="s">
        <v>29</v>
      </c>
      <c r="E21" s="25" t="s">
        <v>30</v>
      </c>
      <c r="F21" s="27" t="s">
        <v>115</v>
      </c>
      <c r="G21" s="28">
        <v>30000</v>
      </c>
      <c r="H21" s="28">
        <v>15000</v>
      </c>
      <c r="I21" s="26" t="s">
        <v>32</v>
      </c>
      <c r="J21" s="26" t="s">
        <v>104</v>
      </c>
      <c r="K21" s="27" t="s">
        <v>116</v>
      </c>
      <c r="L21" s="43"/>
      <c r="M21" s="26"/>
      <c r="N21" s="26"/>
      <c r="O21" s="27" t="s">
        <v>117</v>
      </c>
      <c r="P21" s="44"/>
      <c r="Q21" s="44"/>
      <c r="R21" s="64"/>
      <c r="S21" s="74" t="s">
        <v>107</v>
      </c>
      <c r="T21" s="75" t="s">
        <v>42</v>
      </c>
    </row>
    <row r="22" s="2" customFormat="1" ht="205" hidden="1" customHeight="1" spans="1:20">
      <c r="A22" s="25">
        <v>16</v>
      </c>
      <c r="B22" s="26" t="s">
        <v>118</v>
      </c>
      <c r="C22" s="26" t="s">
        <v>119</v>
      </c>
      <c r="D22" s="26" t="s">
        <v>29</v>
      </c>
      <c r="E22" s="25" t="s">
        <v>30</v>
      </c>
      <c r="F22" s="27" t="s">
        <v>120</v>
      </c>
      <c r="G22" s="28">
        <v>443751</v>
      </c>
      <c r="H22" s="28">
        <v>10000</v>
      </c>
      <c r="I22" s="26" t="s">
        <v>32</v>
      </c>
      <c r="J22" s="26" t="s">
        <v>104</v>
      </c>
      <c r="K22" s="27" t="s">
        <v>121</v>
      </c>
      <c r="L22" s="43"/>
      <c r="M22" s="26"/>
      <c r="N22" s="26"/>
      <c r="O22" s="27" t="s">
        <v>122</v>
      </c>
      <c r="P22" s="44"/>
      <c r="Q22" s="27"/>
      <c r="R22" s="64"/>
      <c r="S22" s="74" t="s">
        <v>107</v>
      </c>
      <c r="T22" s="75" t="s">
        <v>123</v>
      </c>
    </row>
    <row r="23" s="2" customFormat="1" ht="219" hidden="1" customHeight="1" spans="1:20">
      <c r="A23" s="25">
        <v>17</v>
      </c>
      <c r="B23" s="26" t="s">
        <v>124</v>
      </c>
      <c r="C23" s="26" t="s">
        <v>125</v>
      </c>
      <c r="D23" s="26" t="s">
        <v>29</v>
      </c>
      <c r="E23" s="25" t="s">
        <v>30</v>
      </c>
      <c r="F23" s="27" t="s">
        <v>126</v>
      </c>
      <c r="G23" s="28">
        <v>140000</v>
      </c>
      <c r="H23" s="28">
        <v>2000</v>
      </c>
      <c r="I23" s="26" t="s">
        <v>32</v>
      </c>
      <c r="J23" s="26" t="s">
        <v>110</v>
      </c>
      <c r="K23" s="27" t="s">
        <v>127</v>
      </c>
      <c r="L23" s="43"/>
      <c r="M23" s="46"/>
      <c r="N23" s="46"/>
      <c r="O23" s="44" t="s">
        <v>128</v>
      </c>
      <c r="P23" s="44"/>
      <c r="Q23" s="44"/>
      <c r="R23" s="45"/>
      <c r="S23" s="74" t="s">
        <v>107</v>
      </c>
      <c r="T23" s="75" t="s">
        <v>70</v>
      </c>
    </row>
    <row r="24" s="2" customFormat="1" ht="226" hidden="1" customHeight="1" spans="1:20">
      <c r="A24" s="25">
        <v>18</v>
      </c>
      <c r="B24" s="26" t="s">
        <v>129</v>
      </c>
      <c r="C24" s="26" t="s">
        <v>130</v>
      </c>
      <c r="D24" s="26" t="s">
        <v>29</v>
      </c>
      <c r="E24" s="25" t="s">
        <v>30</v>
      </c>
      <c r="F24" s="27" t="s">
        <v>131</v>
      </c>
      <c r="G24" s="28">
        <v>91800</v>
      </c>
      <c r="H24" s="28">
        <v>4000</v>
      </c>
      <c r="I24" s="26" t="s">
        <v>32</v>
      </c>
      <c r="J24" s="26" t="s">
        <v>132</v>
      </c>
      <c r="K24" s="27" t="s">
        <v>133</v>
      </c>
      <c r="L24" s="43"/>
      <c r="M24" s="46"/>
      <c r="N24" s="26"/>
      <c r="O24" s="27" t="s">
        <v>134</v>
      </c>
      <c r="P24" s="44"/>
      <c r="Q24" s="45"/>
      <c r="R24" s="27"/>
      <c r="S24" s="74" t="s">
        <v>107</v>
      </c>
      <c r="T24" s="75" t="s">
        <v>70</v>
      </c>
    </row>
    <row r="25" s="2" customFormat="1" ht="188" hidden="1" customHeight="1" spans="1:20">
      <c r="A25" s="25">
        <v>19</v>
      </c>
      <c r="B25" s="26" t="s">
        <v>135</v>
      </c>
      <c r="C25" s="26" t="s">
        <v>136</v>
      </c>
      <c r="D25" s="26" t="s">
        <v>29</v>
      </c>
      <c r="E25" s="25" t="s">
        <v>30</v>
      </c>
      <c r="F25" s="27" t="s">
        <v>137</v>
      </c>
      <c r="G25" s="28">
        <v>10000</v>
      </c>
      <c r="H25" s="28">
        <v>1000</v>
      </c>
      <c r="I25" s="26" t="s">
        <v>32</v>
      </c>
      <c r="J25" s="26" t="s">
        <v>132</v>
      </c>
      <c r="K25" s="27" t="s">
        <v>138</v>
      </c>
      <c r="L25" s="43"/>
      <c r="M25" s="46"/>
      <c r="N25" s="46"/>
      <c r="O25" s="27" t="s">
        <v>139</v>
      </c>
      <c r="P25" s="44"/>
      <c r="Q25" s="44"/>
      <c r="R25" s="27"/>
      <c r="S25" s="74" t="s">
        <v>107</v>
      </c>
      <c r="T25" s="79" t="s">
        <v>83</v>
      </c>
    </row>
    <row r="26" s="2" customFormat="1" ht="330" hidden="1" customHeight="1" spans="1:20">
      <c r="A26" s="25">
        <v>20</v>
      </c>
      <c r="B26" s="26" t="s">
        <v>140</v>
      </c>
      <c r="C26" s="26" t="s">
        <v>141</v>
      </c>
      <c r="D26" s="26" t="s">
        <v>29</v>
      </c>
      <c r="E26" s="25" t="s">
        <v>30</v>
      </c>
      <c r="F26" s="27" t="s">
        <v>142</v>
      </c>
      <c r="G26" s="28">
        <v>33610</v>
      </c>
      <c r="H26" s="28">
        <v>5000</v>
      </c>
      <c r="I26" s="26" t="s">
        <v>32</v>
      </c>
      <c r="J26" s="26" t="s">
        <v>110</v>
      </c>
      <c r="K26" s="27" t="s">
        <v>143</v>
      </c>
      <c r="L26" s="43"/>
      <c r="M26" s="46"/>
      <c r="N26" s="46"/>
      <c r="O26" s="27" t="s">
        <v>144</v>
      </c>
      <c r="P26" s="44"/>
      <c r="Q26" s="45"/>
      <c r="R26" s="27"/>
      <c r="S26" s="74" t="s">
        <v>107</v>
      </c>
      <c r="T26" s="75" t="s">
        <v>70</v>
      </c>
    </row>
    <row r="27" s="2" customFormat="1" ht="175" hidden="1" customHeight="1" spans="1:20">
      <c r="A27" s="25">
        <v>21</v>
      </c>
      <c r="B27" s="26" t="s">
        <v>145</v>
      </c>
      <c r="C27" s="26" t="s">
        <v>141</v>
      </c>
      <c r="D27" s="26" t="s">
        <v>29</v>
      </c>
      <c r="E27" s="25" t="s">
        <v>30</v>
      </c>
      <c r="F27" s="27" t="s">
        <v>146</v>
      </c>
      <c r="G27" s="28">
        <v>79000</v>
      </c>
      <c r="H27" s="28">
        <v>1000</v>
      </c>
      <c r="I27" s="26" t="s">
        <v>32</v>
      </c>
      <c r="J27" s="26" t="s">
        <v>110</v>
      </c>
      <c r="K27" s="27" t="s">
        <v>147</v>
      </c>
      <c r="L27" s="43"/>
      <c r="M27" s="46"/>
      <c r="N27" s="26"/>
      <c r="O27" s="27" t="s">
        <v>148</v>
      </c>
      <c r="P27" s="44"/>
      <c r="Q27" s="44"/>
      <c r="R27" s="27"/>
      <c r="S27" s="74" t="s">
        <v>107</v>
      </c>
      <c r="T27" s="75" t="s">
        <v>70</v>
      </c>
    </row>
    <row r="28" s="2" customFormat="1" ht="140" hidden="1" customHeight="1" spans="1:20">
      <c r="A28" s="25">
        <v>22</v>
      </c>
      <c r="B28" s="26" t="s">
        <v>149</v>
      </c>
      <c r="C28" s="26" t="s">
        <v>150</v>
      </c>
      <c r="D28" s="26" t="s">
        <v>29</v>
      </c>
      <c r="E28" s="25" t="s">
        <v>30</v>
      </c>
      <c r="F28" s="27" t="s">
        <v>151</v>
      </c>
      <c r="G28" s="28">
        <v>30000</v>
      </c>
      <c r="H28" s="28">
        <v>3000</v>
      </c>
      <c r="I28" s="26" t="s">
        <v>32</v>
      </c>
      <c r="J28" s="26" t="s">
        <v>104</v>
      </c>
      <c r="K28" s="27" t="s">
        <v>152</v>
      </c>
      <c r="L28" s="43"/>
      <c r="M28" s="26"/>
      <c r="N28" s="26"/>
      <c r="O28" s="27" t="s">
        <v>153</v>
      </c>
      <c r="P28" s="44"/>
      <c r="Q28" s="44"/>
      <c r="R28" s="27"/>
      <c r="S28" s="74" t="s">
        <v>107</v>
      </c>
      <c r="T28" s="75" t="s">
        <v>42</v>
      </c>
    </row>
    <row r="29" s="2" customFormat="1" ht="118" hidden="1" customHeight="1" spans="1:20">
      <c r="A29" s="25">
        <v>23</v>
      </c>
      <c r="B29" s="26" t="s">
        <v>154</v>
      </c>
      <c r="C29" s="26" t="s">
        <v>155</v>
      </c>
      <c r="D29" s="26" t="s">
        <v>29</v>
      </c>
      <c r="E29" s="25" t="s">
        <v>30</v>
      </c>
      <c r="F29" s="27" t="s">
        <v>156</v>
      </c>
      <c r="G29" s="28">
        <v>81000</v>
      </c>
      <c r="H29" s="28">
        <v>18000</v>
      </c>
      <c r="I29" s="26" t="s">
        <v>32</v>
      </c>
      <c r="J29" s="26" t="s">
        <v>132</v>
      </c>
      <c r="K29" s="27" t="s">
        <v>157</v>
      </c>
      <c r="L29" s="43"/>
      <c r="M29" s="26"/>
      <c r="N29" s="26"/>
      <c r="O29" s="44" t="s">
        <v>158</v>
      </c>
      <c r="P29" s="44"/>
      <c r="Q29" s="44"/>
      <c r="R29" s="27"/>
      <c r="S29" s="74" t="s">
        <v>107</v>
      </c>
      <c r="T29" s="75" t="s">
        <v>42</v>
      </c>
    </row>
    <row r="30" s="2" customFormat="1" ht="185" hidden="1" customHeight="1" spans="1:20">
      <c r="A30" s="25">
        <v>24</v>
      </c>
      <c r="B30" s="26" t="s">
        <v>159</v>
      </c>
      <c r="C30" s="26" t="s">
        <v>160</v>
      </c>
      <c r="D30" s="26" t="s">
        <v>29</v>
      </c>
      <c r="E30" s="25" t="s">
        <v>30</v>
      </c>
      <c r="F30" s="27" t="s">
        <v>161</v>
      </c>
      <c r="G30" s="28">
        <v>12000</v>
      </c>
      <c r="H30" s="28">
        <v>3000</v>
      </c>
      <c r="I30" s="26" t="s">
        <v>32</v>
      </c>
      <c r="J30" s="26" t="s">
        <v>132</v>
      </c>
      <c r="K30" s="27" t="s">
        <v>162</v>
      </c>
      <c r="L30" s="62"/>
      <c r="M30" s="46"/>
      <c r="N30" s="63"/>
      <c r="O30" s="64" t="s">
        <v>163</v>
      </c>
      <c r="P30" s="64"/>
      <c r="Q30" s="64"/>
      <c r="R30" s="64"/>
      <c r="S30" s="74" t="s">
        <v>107</v>
      </c>
      <c r="T30" s="75" t="s">
        <v>164</v>
      </c>
    </row>
    <row r="31" s="2" customFormat="1" ht="268" hidden="1" customHeight="1" spans="1:20">
      <c r="A31" s="25">
        <v>25</v>
      </c>
      <c r="B31" s="26" t="s">
        <v>165</v>
      </c>
      <c r="C31" s="26" t="s">
        <v>166</v>
      </c>
      <c r="D31" s="26" t="s">
        <v>29</v>
      </c>
      <c r="E31" s="25" t="s">
        <v>30</v>
      </c>
      <c r="F31" s="27" t="s">
        <v>167</v>
      </c>
      <c r="G31" s="28">
        <v>11000</v>
      </c>
      <c r="H31" s="28">
        <v>1000</v>
      </c>
      <c r="I31" s="26" t="s">
        <v>91</v>
      </c>
      <c r="J31" s="26" t="s">
        <v>104</v>
      </c>
      <c r="K31" s="27" t="s">
        <v>168</v>
      </c>
      <c r="L31" s="43"/>
      <c r="M31" s="46"/>
      <c r="N31" s="46"/>
      <c r="O31" s="64" t="s">
        <v>169</v>
      </c>
      <c r="P31" s="45"/>
      <c r="Q31" s="83"/>
      <c r="R31" s="83"/>
      <c r="S31" s="74" t="s">
        <v>107</v>
      </c>
      <c r="T31" s="75" t="s">
        <v>170</v>
      </c>
    </row>
    <row r="32" s="2" customFormat="1" ht="286" hidden="1" customHeight="1" spans="1:20">
      <c r="A32" s="25">
        <v>26</v>
      </c>
      <c r="B32" s="26" t="s">
        <v>171</v>
      </c>
      <c r="C32" s="26" t="s">
        <v>102</v>
      </c>
      <c r="D32" s="26" t="s">
        <v>29</v>
      </c>
      <c r="E32" s="25" t="s">
        <v>30</v>
      </c>
      <c r="F32" s="27" t="s">
        <v>172</v>
      </c>
      <c r="G32" s="28">
        <v>250000</v>
      </c>
      <c r="H32" s="28">
        <v>8000</v>
      </c>
      <c r="I32" s="26" t="s">
        <v>96</v>
      </c>
      <c r="J32" s="26" t="s">
        <v>173</v>
      </c>
      <c r="K32" s="27" t="s">
        <v>174</v>
      </c>
      <c r="L32" s="43"/>
      <c r="M32" s="26"/>
      <c r="N32" s="26"/>
      <c r="O32" s="44" t="s">
        <v>175</v>
      </c>
      <c r="P32" s="44"/>
      <c r="Q32" s="44"/>
      <c r="R32" s="44"/>
      <c r="S32" s="74" t="s">
        <v>107</v>
      </c>
      <c r="T32" s="75" t="s">
        <v>42</v>
      </c>
    </row>
    <row r="33" s="2" customFormat="1" ht="215" hidden="1" customHeight="1" spans="1:20">
      <c r="A33" s="25">
        <v>27</v>
      </c>
      <c r="B33" s="26" t="s">
        <v>176</v>
      </c>
      <c r="C33" s="26" t="s">
        <v>66</v>
      </c>
      <c r="D33" s="26" t="s">
        <v>29</v>
      </c>
      <c r="E33" s="25" t="s">
        <v>30</v>
      </c>
      <c r="F33" s="27" t="s">
        <v>177</v>
      </c>
      <c r="G33" s="28">
        <v>42990</v>
      </c>
      <c r="H33" s="28">
        <v>3000</v>
      </c>
      <c r="I33" s="26" t="s">
        <v>178</v>
      </c>
      <c r="J33" s="26" t="s">
        <v>179</v>
      </c>
      <c r="K33" s="27" t="s">
        <v>180</v>
      </c>
      <c r="L33" s="43"/>
      <c r="M33" s="46"/>
      <c r="N33" s="46"/>
      <c r="O33" s="27" t="s">
        <v>181</v>
      </c>
      <c r="P33" s="44"/>
      <c r="Q33" s="44"/>
      <c r="R33" s="45"/>
      <c r="S33" s="74" t="s">
        <v>107</v>
      </c>
      <c r="T33" s="75" t="s">
        <v>170</v>
      </c>
    </row>
    <row r="34" s="2" customFormat="1" ht="157" hidden="1" customHeight="1" spans="1:20">
      <c r="A34" s="25">
        <v>28</v>
      </c>
      <c r="B34" s="26" t="s">
        <v>182</v>
      </c>
      <c r="C34" s="26" t="s">
        <v>183</v>
      </c>
      <c r="D34" s="26" t="s">
        <v>29</v>
      </c>
      <c r="E34" s="25" t="s">
        <v>30</v>
      </c>
      <c r="F34" s="27" t="s">
        <v>184</v>
      </c>
      <c r="G34" s="28">
        <v>160978</v>
      </c>
      <c r="H34" s="28">
        <v>35000</v>
      </c>
      <c r="I34" s="26" t="s">
        <v>32</v>
      </c>
      <c r="J34" s="26" t="s">
        <v>104</v>
      </c>
      <c r="K34" s="27" t="s">
        <v>185</v>
      </c>
      <c r="L34" s="43"/>
      <c r="M34" s="26"/>
      <c r="N34" s="26"/>
      <c r="O34" s="27" t="s">
        <v>186</v>
      </c>
      <c r="P34" s="44"/>
      <c r="Q34" s="44"/>
      <c r="R34" s="27"/>
      <c r="S34" s="74" t="s">
        <v>107</v>
      </c>
      <c r="T34" s="75" t="s">
        <v>42</v>
      </c>
    </row>
    <row r="35" s="4" customFormat="1" ht="68" hidden="1" customHeight="1" spans="1:19">
      <c r="A35" s="33" t="s">
        <v>187</v>
      </c>
      <c r="B35" s="34"/>
      <c r="C35" s="34"/>
      <c r="D35" s="35"/>
      <c r="E35" s="36" t="s">
        <v>188</v>
      </c>
      <c r="F35" s="27"/>
      <c r="G35" s="28">
        <f>SUM(G36:G40)</f>
        <v>233775</v>
      </c>
      <c r="H35" s="28">
        <f>SUM(H36:H40)</f>
        <v>47689</v>
      </c>
      <c r="I35" s="26"/>
      <c r="J35" s="25"/>
      <c r="K35" s="27"/>
      <c r="L35" s="43"/>
      <c r="M35" s="26"/>
      <c r="N35" s="26"/>
      <c r="O35" s="27"/>
      <c r="P35" s="44"/>
      <c r="Q35" s="44"/>
      <c r="R35" s="27"/>
      <c r="S35" s="84"/>
    </row>
    <row r="36" s="2" customFormat="1" ht="136" hidden="1" customHeight="1" spans="1:20">
      <c r="A36" s="25">
        <v>29</v>
      </c>
      <c r="B36" s="26" t="s">
        <v>189</v>
      </c>
      <c r="C36" s="26" t="s">
        <v>190</v>
      </c>
      <c r="D36" s="26" t="s">
        <v>191</v>
      </c>
      <c r="E36" s="26" t="s">
        <v>192</v>
      </c>
      <c r="F36" s="27" t="s">
        <v>193</v>
      </c>
      <c r="G36" s="28">
        <v>12327</v>
      </c>
      <c r="H36" s="28">
        <v>2327</v>
      </c>
      <c r="I36" s="26" t="s">
        <v>32</v>
      </c>
      <c r="J36" s="26" t="s">
        <v>58</v>
      </c>
      <c r="K36" s="27" t="s">
        <v>194</v>
      </c>
      <c r="L36" s="26"/>
      <c r="M36" s="26"/>
      <c r="N36" s="26"/>
      <c r="O36" s="27"/>
      <c r="P36" s="44"/>
      <c r="Q36" s="44"/>
      <c r="R36" s="27"/>
      <c r="S36" s="74" t="s">
        <v>63</v>
      </c>
      <c r="T36" s="75" t="s">
        <v>195</v>
      </c>
    </row>
    <row r="37" s="2" customFormat="1" ht="160" hidden="1" customHeight="1" spans="1:20">
      <c r="A37" s="25">
        <v>30</v>
      </c>
      <c r="B37" s="26" t="s">
        <v>196</v>
      </c>
      <c r="C37" s="26" t="s">
        <v>197</v>
      </c>
      <c r="D37" s="26" t="s">
        <v>198</v>
      </c>
      <c r="E37" s="25" t="s">
        <v>30</v>
      </c>
      <c r="F37" s="27" t="s">
        <v>199</v>
      </c>
      <c r="G37" s="28">
        <v>22000</v>
      </c>
      <c r="H37" s="28">
        <v>4000</v>
      </c>
      <c r="I37" s="26" t="s">
        <v>32</v>
      </c>
      <c r="J37" s="26" t="s">
        <v>74</v>
      </c>
      <c r="K37" s="27" t="s">
        <v>75</v>
      </c>
      <c r="L37" s="43"/>
      <c r="M37" s="52"/>
      <c r="N37" s="52"/>
      <c r="O37" s="45"/>
      <c r="P37" s="44"/>
      <c r="Q37" s="44"/>
      <c r="R37" s="44"/>
      <c r="S37" s="74" t="s">
        <v>63</v>
      </c>
      <c r="T37" s="75" t="s">
        <v>170</v>
      </c>
    </row>
    <row r="38" s="2" customFormat="1" ht="163" hidden="1" customHeight="1" spans="1:20">
      <c r="A38" s="25">
        <v>31</v>
      </c>
      <c r="B38" s="26" t="s">
        <v>200</v>
      </c>
      <c r="C38" s="26" t="s">
        <v>201</v>
      </c>
      <c r="D38" s="26" t="s">
        <v>202</v>
      </c>
      <c r="E38" s="26" t="s">
        <v>203</v>
      </c>
      <c r="F38" s="27" t="s">
        <v>204</v>
      </c>
      <c r="G38" s="28">
        <v>76979</v>
      </c>
      <c r="H38" s="28">
        <v>6979</v>
      </c>
      <c r="I38" s="26" t="s">
        <v>32</v>
      </c>
      <c r="J38" s="26" t="s">
        <v>97</v>
      </c>
      <c r="K38" s="27" t="s">
        <v>205</v>
      </c>
      <c r="L38" s="65"/>
      <c r="M38" s="46"/>
      <c r="N38" s="46"/>
      <c r="O38" s="27"/>
      <c r="P38" s="44"/>
      <c r="Q38" s="45"/>
      <c r="R38" s="64"/>
      <c r="S38" s="74" t="s">
        <v>206</v>
      </c>
      <c r="T38" s="75" t="s">
        <v>207</v>
      </c>
    </row>
    <row r="39" s="2" customFormat="1" ht="398" hidden="1" customHeight="1" spans="1:20">
      <c r="A39" s="25">
        <v>32</v>
      </c>
      <c r="B39" s="26" t="s">
        <v>208</v>
      </c>
      <c r="C39" s="26" t="s">
        <v>209</v>
      </c>
      <c r="D39" s="26" t="s">
        <v>210</v>
      </c>
      <c r="E39" s="25" t="s">
        <v>211</v>
      </c>
      <c r="F39" s="27" t="s">
        <v>212</v>
      </c>
      <c r="G39" s="28">
        <v>65489</v>
      </c>
      <c r="H39" s="28">
        <v>13023</v>
      </c>
      <c r="I39" s="26" t="s">
        <v>32</v>
      </c>
      <c r="J39" s="26" t="s">
        <v>33</v>
      </c>
      <c r="K39" s="27" t="s">
        <v>34</v>
      </c>
      <c r="L39" s="26"/>
      <c r="M39" s="26"/>
      <c r="N39" s="26"/>
      <c r="O39" s="44"/>
      <c r="P39" s="44"/>
      <c r="Q39" s="64"/>
      <c r="R39" s="64"/>
      <c r="S39" s="74" t="s">
        <v>35</v>
      </c>
      <c r="T39" s="75" t="s">
        <v>123</v>
      </c>
    </row>
    <row r="40" s="2" customFormat="1" ht="152" hidden="1" customHeight="1" spans="1:20">
      <c r="A40" s="25">
        <v>33</v>
      </c>
      <c r="B40" s="26" t="s">
        <v>213</v>
      </c>
      <c r="C40" s="26" t="s">
        <v>209</v>
      </c>
      <c r="D40" s="26" t="s">
        <v>210</v>
      </c>
      <c r="E40" s="25" t="s">
        <v>211</v>
      </c>
      <c r="F40" s="27" t="s">
        <v>214</v>
      </c>
      <c r="G40" s="28">
        <v>56980</v>
      </c>
      <c r="H40" s="28">
        <v>21360</v>
      </c>
      <c r="I40" s="26" t="s">
        <v>32</v>
      </c>
      <c r="J40" s="26" t="s">
        <v>33</v>
      </c>
      <c r="K40" s="27" t="s">
        <v>34</v>
      </c>
      <c r="L40" s="66"/>
      <c r="M40" s="26"/>
      <c r="N40" s="26"/>
      <c r="O40" s="27"/>
      <c r="P40" s="44"/>
      <c r="Q40" s="44"/>
      <c r="R40" s="27"/>
      <c r="S40" s="74" t="s">
        <v>35</v>
      </c>
      <c r="T40" s="79" t="s">
        <v>195</v>
      </c>
    </row>
  </sheetData>
  <autoFilter ref="A4:U40">
    <filterColumn colId="2">
      <customFilters>
        <customFilter operator="equal" val="广西鹿寨通州物流有限公司"/>
        <customFilter operator="equal" val="鹿寨县鹿之联投资有限责任公司"/>
      </customFilters>
    </filterColumn>
    <extLst/>
  </autoFilter>
  <mergeCells count="4">
    <mergeCell ref="A2:R2"/>
    <mergeCell ref="Q3:R3"/>
    <mergeCell ref="A6:D6"/>
    <mergeCell ref="A35:D35"/>
  </mergeCells>
  <printOptions horizontalCentered="1"/>
  <pageMargins left="0.118055555555556" right="0.118055555555556" top="0.196527777777778" bottom="0.196527777777778" header="0.215972222222222" footer="0.215972222222222"/>
  <pageSetup paperSize="9" scale="4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实施项目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2019-11-05T01:42:00Z</dcterms:created>
  <dcterms:modified xsi:type="dcterms:W3CDTF">2020-12-29T00:52:25Z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