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<sst xmlns="http://schemas.openxmlformats.org/spreadsheetml/2006/main" count="47" uniqueCount="40">
  <si>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鹿寨县2025年中药材基地建设项目验收情况表</t>
  </si>
  <si>
    <t>序号</t>
  </si>
  <si>
    <t>行政村、屯</t>
  </si>
  <si>
    <t>申请人姓名
（法人）</t>
  </si>
  <si>
    <t>产业项目名称</t>
  </si>
  <si>
    <t>申请补助规模数
（亩、棒）</t>
  </si>
  <si>
    <t>申请金额（元）</t>
  </si>
  <si>
    <t>验收抽查情况（亩）</t>
  </si>
  <si>
    <t>核定规模
（亩、棒）</t>
  </si>
  <si>
    <t>核定金额
（元）</t>
  </si>
  <si>
    <t>核定金额  合计</t>
  </si>
  <si>
    <t>备  注</t>
  </si>
  <si>
    <t>拉沟乡拉沟村</t>
  </si>
  <si>
    <t>张振玉（鹿寨县佑嘉生态农业科技有限公司）</t>
  </si>
  <si>
    <t>栝楼</t>
  </si>
  <si>
    <t>2025年7月10日，经县农业农村局验收组实地核验，实际种植规模244.2亩，成活率90%以上，符合验收标准。</t>
  </si>
  <si>
    <t>罗寒春（鹿寨县拉沟乡拉沟村股份经济合作社）</t>
  </si>
  <si>
    <t>三叉苦</t>
  </si>
  <si>
    <t>2025年7月10日，经县农业农村局验收组实地核验，实际种植规模398.4亩，成活率90%以上，符合验收标准。</t>
  </si>
  <si>
    <t>拉沟乡六章村</t>
  </si>
  <si>
    <t>韦金柳（鹿寨县拉沟乡六章村股份经济合作社）</t>
  </si>
  <si>
    <t>鸡血藤</t>
  </si>
  <si>
    <t>2025年7月10日，经县农业农村局验收组实地核验，实际种植规模508亩，成活率90%以上，符合验收标准。</t>
  </si>
  <si>
    <t>2025年7月10日，经县农业农村局验收组实地核验，实际种植规模294亩，成活率90%以上，符合验收标准。</t>
  </si>
  <si>
    <t>拉沟乡民主村</t>
  </si>
  <si>
    <t>戴运兰（鹿寨县拉沟乡民主村股份经济合作社）</t>
  </si>
  <si>
    <t>2025年7月10日，经县农业农村局验收组实地核验，实际种植规模395.1亩，成活率90%以上，符合验收标准。</t>
  </si>
  <si>
    <t>拉沟乡关江村</t>
  </si>
  <si>
    <t>陈如喜（鹿寨县拉沟乡关江村股份经济合作社）</t>
  </si>
  <si>
    <t>2025年7月10日，经县农业农村局验收组实地核验，实际种植规模336.8亩，成活率90%以上，符合验收标准。</t>
  </si>
  <si>
    <t>拉沟乡背塘村</t>
  </si>
  <si>
    <t>张秀凤（鹿寨县拉沟乡背塘村股份经济合作社）</t>
  </si>
  <si>
    <t>2025年7月10日，经县农业农村局验收组实地核验，实际种植规模389.6亩，成活率90%以上，符合验收标准。</t>
  </si>
  <si>
    <t>鹿寨县拉沟乡大坪村</t>
  </si>
  <si>
    <t>罗李英（鹿寨县拉沟乡大坪村股份经济合作社）</t>
  </si>
  <si>
    <t>2025年7月11日，经县农业农村局验收组实地核验，实际种植规模500亩，成活率90%以上，符合验收标准。</t>
  </si>
  <si>
    <t>鹿寨县拉沟乡木龙村</t>
  </si>
  <si>
    <t>陆建生（鹿寨县拉沟乡木龙村股份经济合作社）</t>
  </si>
  <si>
    <t>2025年7月11日，经县农业农村局验收组实地核验，实际种植规模689.6亩，成活率90%以上，符合验收标准。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</si>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</sst>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3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zoomScale="90" zoomScaleNormal="90" workbookViewId="0">
      <selection activeCell="C3" sqref="C3"/>
    </sheetView>
  </sheetViews>
  <sheetFormatPr defaultColWidth="9" defaultRowHeight="13.5"/>
  <cols>
    <col min="1" max="1" width="7.625" customWidth="1"/>
    <col min="2" max="2" width="21.9416666666667" customWidth="1"/>
    <col min="3" max="3" width="18.75" customWidth="1"/>
    <col min="4" max="4" width="19.4416666666667" customWidth="1"/>
    <col min="5" max="5" width="13.625" customWidth="1"/>
    <col min="6" max="6" width="12" customWidth="1"/>
    <col min="7" max="7" width="33.625" customWidth="1"/>
    <col min="8" max="8" width="14.7166666666667" customWidth="1"/>
    <col min="9" max="10" width="14.875" customWidth="1"/>
    <col min="11" max="11" width="13.8916666666667" customWidth="1"/>
    <col min="12" max="12" width="0.133333333333333" customWidth="1"/>
  </cols>
  <sheetData>
    <row r="1" ht="7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79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3" t="s">
        <v>9</v>
      </c>
      <c r="J2" s="13" t="s">
        <v>10</v>
      </c>
      <c r="K2" s="14" t="s">
        <v>11</v>
      </c>
      <c r="L2" s="15"/>
    </row>
    <row r="3" ht="58" customHeight="1" spans="1:13">
      <c r="A3" s="5">
        <v>1</v>
      </c>
      <c r="B3" s="6" t="s">
        <v>12</v>
      </c>
      <c r="C3" s="6" t="s">
        <v>13</v>
      </c>
      <c r="D3" s="7" t="s">
        <v>14</v>
      </c>
      <c r="E3" s="7">
        <v>250</v>
      </c>
      <c r="F3" s="7">
        <v>90000</v>
      </c>
      <c r="G3" s="7" t="s">
        <v>15</v>
      </c>
      <c r="H3" s="8">
        <v>244.2</v>
      </c>
      <c r="I3" s="8">
        <f>360*244.2</f>
        <v>87912</v>
      </c>
      <c r="J3" s="5">
        <f>I3</f>
        <v>87912</v>
      </c>
      <c r="K3" s="5"/>
      <c r="L3" s="16"/>
      <c r="M3" s="17"/>
    </row>
    <row r="4" ht="100" customHeight="1" spans="1:13">
      <c r="A4" s="5">
        <v>2</v>
      </c>
      <c r="B4" s="7" t="s">
        <v>12</v>
      </c>
      <c r="C4" s="7" t="s">
        <v>16</v>
      </c>
      <c r="D4" s="7" t="s">
        <v>17</v>
      </c>
      <c r="E4" s="7">
        <v>425</v>
      </c>
      <c r="F4" s="7">
        <v>212500</v>
      </c>
      <c r="G4" s="7" t="s">
        <v>18</v>
      </c>
      <c r="H4" s="8">
        <v>398.4</v>
      </c>
      <c r="I4" s="8">
        <v>199200</v>
      </c>
      <c r="J4" s="5">
        <f>I4</f>
        <v>199200</v>
      </c>
      <c r="K4" s="5"/>
      <c r="L4" s="18"/>
      <c r="M4" s="17"/>
    </row>
    <row r="5" ht="100" customHeight="1" spans="1:13">
      <c r="A5" s="8">
        <v>3</v>
      </c>
      <c r="B5" s="7" t="s">
        <v>19</v>
      </c>
      <c r="C5" s="7" t="s">
        <v>20</v>
      </c>
      <c r="D5" s="7" t="s">
        <v>21</v>
      </c>
      <c r="E5" s="7">
        <v>519</v>
      </c>
      <c r="F5" s="7">
        <v>207600</v>
      </c>
      <c r="G5" s="7" t="s">
        <v>22</v>
      </c>
      <c r="H5" s="8">
        <v>508</v>
      </c>
      <c r="I5" s="8">
        <v>203200</v>
      </c>
      <c r="J5" s="5">
        <f>I5+I6</f>
        <v>350200</v>
      </c>
      <c r="K5" s="5"/>
      <c r="L5" s="18"/>
      <c r="M5" s="17"/>
    </row>
    <row r="6" ht="100" customHeight="1" spans="1:13">
      <c r="A6" s="8"/>
      <c r="B6" s="7"/>
      <c r="C6" s="7"/>
      <c r="D6" s="7" t="s">
        <v>17</v>
      </c>
      <c r="E6" s="7">
        <v>315</v>
      </c>
      <c r="F6" s="7">
        <v>157500</v>
      </c>
      <c r="G6" s="7" t="s">
        <v>23</v>
      </c>
      <c r="H6" s="8">
        <v>294</v>
      </c>
      <c r="I6" s="8">
        <v>147000</v>
      </c>
      <c r="J6" s="19"/>
      <c r="K6" s="19"/>
      <c r="L6" s="18"/>
      <c r="M6" s="17"/>
    </row>
    <row r="7" ht="58" customHeight="1" spans="1:13">
      <c r="A7" s="9">
        <v>4</v>
      </c>
      <c r="B7" s="7" t="s">
        <v>24</v>
      </c>
      <c r="C7" s="7" t="s">
        <v>25</v>
      </c>
      <c r="D7" s="7" t="s">
        <v>17</v>
      </c>
      <c r="E7" s="7">
        <v>403</v>
      </c>
      <c r="F7" s="7">
        <v>201500</v>
      </c>
      <c r="G7" s="7" t="s">
        <v>26</v>
      </c>
      <c r="H7" s="8">
        <v>395.1</v>
      </c>
      <c r="I7" s="8">
        <v>197550</v>
      </c>
      <c r="J7" s="8">
        <f>I7</f>
        <v>197550</v>
      </c>
      <c r="K7" s="16"/>
      <c r="L7" s="18"/>
      <c r="M7" s="17"/>
    </row>
    <row r="8" ht="58" customHeight="1" spans="1:13">
      <c r="A8" s="9">
        <v>5</v>
      </c>
      <c r="B8" s="7" t="s">
        <v>27</v>
      </c>
      <c r="C8" s="10" t="s">
        <v>28</v>
      </c>
      <c r="D8" s="7" t="s">
        <v>17</v>
      </c>
      <c r="E8" s="7">
        <v>340</v>
      </c>
      <c r="F8" s="7">
        <v>170000</v>
      </c>
      <c r="G8" s="7" t="s">
        <v>29</v>
      </c>
      <c r="H8" s="8">
        <v>336.8</v>
      </c>
      <c r="I8" s="8">
        <v>168400</v>
      </c>
      <c r="J8" s="8">
        <f>I8</f>
        <v>168400</v>
      </c>
      <c r="K8" s="16"/>
      <c r="L8" s="18"/>
      <c r="M8" s="17"/>
    </row>
    <row r="9" ht="58" customHeight="1" spans="1:13">
      <c r="A9" s="9">
        <v>6</v>
      </c>
      <c r="B9" s="7" t="s">
        <v>30</v>
      </c>
      <c r="C9" s="7" t="s">
        <v>31</v>
      </c>
      <c r="D9" s="7" t="s">
        <v>17</v>
      </c>
      <c r="E9" s="7">
        <v>401</v>
      </c>
      <c r="F9" s="7">
        <v>200500</v>
      </c>
      <c r="G9" s="7" t="s">
        <v>32</v>
      </c>
      <c r="H9" s="8">
        <v>389.6</v>
      </c>
      <c r="I9" s="8">
        <v>194800</v>
      </c>
      <c r="J9" s="5">
        <f>I9</f>
        <v>194800</v>
      </c>
      <c r="K9" s="5"/>
      <c r="L9" s="18"/>
      <c r="M9" s="17"/>
    </row>
    <row r="10" ht="75" customHeight="1" spans="1:13">
      <c r="A10" s="9">
        <v>7</v>
      </c>
      <c r="B10" s="7" t="s">
        <v>33</v>
      </c>
      <c r="C10" s="7" t="s">
        <v>34</v>
      </c>
      <c r="D10" s="7" t="s">
        <v>17</v>
      </c>
      <c r="E10" s="7">
        <v>500</v>
      </c>
      <c r="F10" s="7">
        <v>250000</v>
      </c>
      <c r="G10" s="7" t="s">
        <v>35</v>
      </c>
      <c r="H10" s="8">
        <v>500</v>
      </c>
      <c r="I10" s="7">
        <v>250000</v>
      </c>
      <c r="J10" s="5">
        <f>I10</f>
        <v>250000</v>
      </c>
      <c r="K10" s="5"/>
      <c r="L10" s="8"/>
      <c r="M10" s="17"/>
    </row>
    <row r="11" ht="75" customHeight="1" spans="1:13">
      <c r="A11" s="9">
        <v>8</v>
      </c>
      <c r="B11" s="6" t="s">
        <v>36</v>
      </c>
      <c r="C11" s="6" t="s">
        <v>37</v>
      </c>
      <c r="D11" s="7" t="s">
        <v>17</v>
      </c>
      <c r="E11" s="7">
        <v>693</v>
      </c>
      <c r="F11" s="7">
        <v>346500</v>
      </c>
      <c r="G11" s="7" t="s">
        <v>38</v>
      </c>
      <c r="H11" s="8">
        <v>689.6</v>
      </c>
      <c r="I11" s="8">
        <v>344800</v>
      </c>
      <c r="J11" s="5">
        <f>I11</f>
        <v>344800</v>
      </c>
      <c r="K11" s="5"/>
      <c r="L11" s="8"/>
      <c r="M11" s="17"/>
    </row>
    <row r="12" ht="75" customHeight="1" spans="1:12">
      <c r="A12" s="11" t="s">
        <v>39</v>
      </c>
      <c r="B12" s="12"/>
      <c r="C12" s="12"/>
      <c r="D12" s="12"/>
      <c r="E12" s="7">
        <f>SUM(E3:E11)</f>
        <v>3846</v>
      </c>
      <c r="F12" s="7">
        <f>SUM(F3:F11)</f>
        <v>1836100</v>
      </c>
      <c r="G12" s="7"/>
      <c r="H12" s="7">
        <f>SUM(H3:H11)</f>
        <v>3755.7</v>
      </c>
      <c r="I12" s="7">
        <f>SUM(I3:I11)</f>
        <v>1792862</v>
      </c>
      <c r="J12" s="7">
        <f>SUM(J3:J11)</f>
        <v>1792862</v>
      </c>
      <c r="K12" s="7"/>
      <c r="L12" s="7"/>
    </row>
    <row r="13" ht="75" customHeight="1"/>
    <row r="14" ht="75" customHeight="1"/>
    <row r="15" ht="75" customHeight="1"/>
    <row r="16" ht="56" customHeight="1"/>
  </sheetData>
  <mergeCells count="9">
    <mergeCell ref="A1:K1"/>
    <mergeCell ref="K2:L2"/>
    <mergeCell ref="A12:D12"/>
    <mergeCell ref="K12:L12"/>
    <mergeCell ref="A5:A6"/>
    <mergeCell ref="B5:B6"/>
    <mergeCell ref="C5:C6"/>
    <mergeCell ref="J5:J6"/>
    <mergeCell ref="K5:K6"/>
  </mergeCells>
  <printOptions horizontalCentered="1"/>
  <pageMargins left="0.0388888888888889" right="0.0388888888888889" top="0.432638888888889" bottom="0.0388888888888889" header="1.29861111111111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学习使我快乐</cp:lastModifiedBy>
  <dcterms:created xsi:type="dcterms:W3CDTF">2021-07-12T01:25:00Z</dcterms:created>
  <dcterms:modified xsi:type="dcterms:W3CDTF">2025-07-14T07:48:58Z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1C6967B0650F4BB7B6D96C9298AC709E</vt:lpwstr>
  </property>
  <property fmtid="{D5CDD505-2E9C-101B-9397-08002B2CF9AE}" pid="3" name="KSOProductBuildVer">
    <vt:lpwstr>2052-12.1.0.21915</vt:lpwstr>
  </property>
</Properties>
</file>