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明细" sheetId="1" r:id="rId1"/>
  </sheets>
  <definedNames>
    <definedName name="_xlnm.Print_Titles" localSheetId="0">'明细'!$2:$4</definedName>
    <definedName name="_xlnm.Print_Area" localSheetId="0">'明细'!$A$1:$I$31</definedName>
  </definedNames>
  <calcPr fullCalcOnLoad="1"/>
</workbook>
</file>

<file path=xl/sharedStrings.xml><?xml version="1.0" encoding="utf-8"?>
<sst xmlns="http://schemas.openxmlformats.org/spreadsheetml/2006/main" count="67" uniqueCount="44">
  <si>
    <r>
      <t>附件</t>
    </r>
    <r>
      <rPr>
        <sz val="16"/>
        <color indexed="8"/>
        <rFont val="Times New Roman"/>
        <family val="1"/>
      </rPr>
      <t>2</t>
    </r>
  </si>
  <si>
    <t>“十四五”期教育事业领域规划实施项目表</t>
  </si>
  <si>
    <t>单位：所、平方米、万元、个</t>
  </si>
  <si>
    <t>序号</t>
  </si>
  <si>
    <t>学校名称</t>
  </si>
  <si>
    <t>项目数</t>
  </si>
  <si>
    <t>建设
性质</t>
  </si>
  <si>
    <t>建筑面积</t>
  </si>
  <si>
    <t>总投资</t>
  </si>
  <si>
    <t>增加班级数</t>
  </si>
  <si>
    <t>增加学位数</t>
  </si>
  <si>
    <t>备注</t>
  </si>
  <si>
    <r>
      <rPr>
        <b/>
        <sz val="11"/>
        <color indexed="8"/>
        <rFont val="仿宋_GB2312"/>
        <family val="3"/>
      </rPr>
      <t>鹿寨县项目合计</t>
    </r>
  </si>
  <si>
    <r>
      <rPr>
        <b/>
        <sz val="11"/>
        <color indexed="8"/>
        <rFont val="仿宋_GB2312"/>
        <family val="3"/>
      </rPr>
      <t>鹿寨县新建小计</t>
    </r>
  </si>
  <si>
    <t>鹿寨县城东幼儿园</t>
  </si>
  <si>
    <r>
      <rPr>
        <sz val="11"/>
        <color indexed="8"/>
        <rFont val="仿宋_GB2312"/>
        <family val="3"/>
      </rPr>
      <t>新建</t>
    </r>
  </si>
  <si>
    <t>鹿寨县第二幼儿园</t>
  </si>
  <si>
    <t>鹿寨县城西幼儿园</t>
  </si>
  <si>
    <t>寨沙镇第二幼儿园</t>
  </si>
  <si>
    <t>平山镇第二中心幼儿园</t>
  </si>
  <si>
    <t>黄冕镇中心幼儿园</t>
  </si>
  <si>
    <t>中渡镇中心幼儿园</t>
  </si>
  <si>
    <t>中渡镇黄腊幼儿园</t>
  </si>
  <si>
    <t>配套碧桂园幼儿园</t>
  </si>
  <si>
    <r>
      <rPr>
        <sz val="11"/>
        <color indexed="8"/>
        <rFont val="仿宋_GB2312"/>
        <family val="3"/>
      </rPr>
      <t>小区配套</t>
    </r>
  </si>
  <si>
    <r>
      <t>配套祥鹿城</t>
    </r>
    <r>
      <rPr>
        <sz val="11"/>
        <color indexed="8"/>
        <rFont val="仿宋_GB2312"/>
        <family val="3"/>
      </rPr>
      <t>—</t>
    </r>
    <r>
      <rPr>
        <sz val="11"/>
        <color indexed="8"/>
        <rFont val="仿宋_GB2312"/>
        <family val="3"/>
      </rPr>
      <t>蓝城幼儿园</t>
    </r>
  </si>
  <si>
    <t>鹿寨县城北小学</t>
  </si>
  <si>
    <t>城西小学</t>
  </si>
  <si>
    <t>城西中学</t>
  </si>
  <si>
    <t>城北初级中学（实验高中二期）</t>
  </si>
  <si>
    <t>鹿寨县实验高级中学项目（柳州工业学校）</t>
  </si>
  <si>
    <r>
      <rPr>
        <b/>
        <sz val="11"/>
        <color indexed="8"/>
        <rFont val="仿宋_GB2312"/>
        <family val="3"/>
      </rPr>
      <t>鹿寨县改扩建小计</t>
    </r>
  </si>
  <si>
    <r>
      <rPr>
        <sz val="11"/>
        <color indexed="8"/>
        <rFont val="仿宋_GB2312"/>
        <family val="3"/>
      </rPr>
      <t>鹿寨县鹿化幼儿园</t>
    </r>
  </si>
  <si>
    <r>
      <rPr>
        <sz val="11"/>
        <color indexed="8"/>
        <rFont val="仿宋_GB2312"/>
        <family val="3"/>
      </rPr>
      <t>改扩建</t>
    </r>
  </si>
  <si>
    <r>
      <rPr>
        <sz val="11"/>
        <color indexed="8"/>
        <rFont val="仿宋_GB2312"/>
        <family val="3"/>
      </rPr>
      <t>回购</t>
    </r>
  </si>
  <si>
    <r>
      <rPr>
        <sz val="11"/>
        <color indexed="8"/>
        <rFont val="仿宋_GB2312"/>
        <family val="3"/>
      </rPr>
      <t>鹿寨县鹿寨镇龙田小学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扩建工程</t>
    </r>
  </si>
  <si>
    <t>鹿寨县城东小学扩建
（迁建）工程</t>
  </si>
  <si>
    <r>
      <t>鹿寨县第四小学迁建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项目</t>
    </r>
  </si>
  <si>
    <r>
      <rPr>
        <sz val="11"/>
        <color indexed="8"/>
        <rFont val="仿宋_GB2312"/>
        <family val="3"/>
      </rPr>
      <t>鹿寨县第三初级中学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扩建工程</t>
    </r>
  </si>
  <si>
    <r>
      <rPr>
        <sz val="11"/>
        <color indexed="8"/>
        <rFont val="仿宋_GB2312"/>
        <family val="3"/>
      </rPr>
      <t>鹿寨县第四初级中学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迁建工程</t>
    </r>
  </si>
  <si>
    <r>
      <rPr>
        <sz val="11"/>
        <color indexed="8"/>
        <rFont val="仿宋_GB2312"/>
        <family val="3"/>
      </rPr>
      <t>鹿寨中学初中部扩建</t>
    </r>
  </si>
  <si>
    <r>
      <rPr>
        <sz val="11"/>
        <color indexed="8"/>
        <rFont val="仿宋_GB2312"/>
        <family val="3"/>
      </rPr>
      <t>扩建</t>
    </r>
  </si>
  <si>
    <r>
      <rPr>
        <sz val="11"/>
        <color indexed="8"/>
        <rFont val="仿宋_GB2312"/>
        <family val="3"/>
      </rPr>
      <t>鹿寨县鹿寨中学</t>
    </r>
  </si>
  <si>
    <r>
      <rPr>
        <sz val="11"/>
        <color indexed="8"/>
        <rFont val="仿宋_GB2312"/>
        <family val="3"/>
      </rPr>
      <t>备注：建设性质：新建、改扩建。参照规划填明细表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</si>
</sst>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6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indexed="8"/>
      <name val="Times New Roman"/>
      <family val="1"/>
    </font>
    <font>
      <sz val="16"/>
      <color rgb="FF000000"/>
      <name val="黑体"/>
      <family val="0"/>
    </font>
    <font>
      <sz val="11"/>
      <color rgb="FF000000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8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9" fillId="5" borderId="0">
      <alignment vertical="center"/>
      <protection/>
    </xf>
    <xf numFmtId="43" fontId="0" fillId="0" borderId="0">
      <alignment vertical="center"/>
      <protection/>
    </xf>
    <xf numFmtId="0" fontId="10" fillId="4" borderId="0">
      <alignment vertical="center"/>
      <protection/>
    </xf>
    <xf numFmtId="0" fontId="11" fillId="0" borderId="0">
      <alignment vertical="center"/>
      <protection/>
    </xf>
    <xf numFmtId="9" fontId="0" fillId="0" borderId="0">
      <alignment vertical="center"/>
      <protection/>
    </xf>
    <xf numFmtId="0" fontId="12" fillId="0" borderId="0">
      <alignment vertical="center"/>
      <protection/>
    </xf>
    <xf numFmtId="0" fontId="0" fillId="6" borderId="2">
      <alignment vertical="center"/>
      <protection/>
    </xf>
    <xf numFmtId="0" fontId="10" fillId="5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7" fillId="0" borderId="3">
      <alignment vertical="center"/>
      <protection/>
    </xf>
    <xf numFmtId="0" fontId="18" fillId="0" borderId="3">
      <alignment vertical="center"/>
      <protection/>
    </xf>
    <xf numFmtId="0" fontId="10" fillId="7" borderId="0">
      <alignment vertical="center"/>
      <protection/>
    </xf>
    <xf numFmtId="0" fontId="13" fillId="0" borderId="4">
      <alignment vertical="center"/>
      <protection/>
    </xf>
    <xf numFmtId="0" fontId="10" fillId="3" borderId="0">
      <alignment vertical="center"/>
      <protection/>
    </xf>
    <xf numFmtId="0" fontId="19" fillId="2" borderId="5">
      <alignment vertical="center"/>
      <protection/>
    </xf>
    <xf numFmtId="0" fontId="20" fillId="2" borderId="1">
      <alignment vertical="center"/>
      <protection/>
    </xf>
    <xf numFmtId="0" fontId="21" fillId="8" borderId="6">
      <alignment vertical="center"/>
      <protection/>
    </xf>
    <xf numFmtId="0" fontId="0" fillId="9" borderId="0">
      <alignment vertical="center"/>
      <protection/>
    </xf>
    <xf numFmtId="0" fontId="10" fillId="10" borderId="0">
      <alignment vertical="center"/>
      <protection/>
    </xf>
    <xf numFmtId="0" fontId="22" fillId="0" borderId="7">
      <alignment vertical="center"/>
      <protection/>
    </xf>
    <xf numFmtId="0" fontId="23" fillId="0" borderId="8">
      <alignment vertical="center"/>
      <protection/>
    </xf>
    <xf numFmtId="0" fontId="24" fillId="9" borderId="0">
      <alignment vertical="center"/>
      <protection/>
    </xf>
    <xf numFmtId="0" fontId="9" fillId="11" borderId="0">
      <alignment vertical="center"/>
      <protection/>
    </xf>
    <xf numFmtId="0" fontId="0" fillId="12" borderId="0">
      <alignment vertical="center"/>
      <protection/>
    </xf>
    <xf numFmtId="0" fontId="10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10" fillId="8" borderId="0">
      <alignment vertical="center"/>
      <protection/>
    </xf>
    <xf numFmtId="0" fontId="10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10" fillId="13" borderId="0">
      <alignment vertical="center"/>
      <protection/>
    </xf>
    <xf numFmtId="0" fontId="0" fillId="7" borderId="0">
      <alignment vertical="center"/>
      <protection/>
    </xf>
    <xf numFmtId="0" fontId="10" fillId="7" borderId="0">
      <alignment vertical="center"/>
      <protection/>
    </xf>
    <xf numFmtId="0" fontId="10" fillId="16" borderId="0">
      <alignment vertical="center"/>
      <protection/>
    </xf>
    <xf numFmtId="0" fontId="0" fillId="9" borderId="0">
      <alignment vertical="center"/>
      <protection/>
    </xf>
    <xf numFmtId="0" fontId="10" fillId="16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K7" sqref="K7"/>
    </sheetView>
  </sheetViews>
  <sheetFormatPr defaultColWidth="9.00390625" defaultRowHeight="13.5" customHeight="1"/>
  <cols>
    <col min="1" max="1" width="5.75390625" style="4" customWidth="1"/>
    <col min="2" max="2" width="22.50390625" style="4" customWidth="1"/>
    <col min="3" max="3" width="7.875" style="4" customWidth="1"/>
    <col min="4" max="4" width="9.00390625" style="5" customWidth="1"/>
    <col min="5" max="5" width="9.875" style="5" customWidth="1"/>
    <col min="6" max="6" width="8.25390625" style="5" customWidth="1"/>
    <col min="7" max="7" width="8.125" style="5" customWidth="1"/>
    <col min="8" max="8" width="8.00390625" style="5" customWidth="1"/>
    <col min="9" max="9" width="8.375" style="5" customWidth="1"/>
    <col min="10" max="16384" width="9.00390625" style="4" customWidth="1"/>
  </cols>
  <sheetData>
    <row r="1" ht="25.5" customHeight="1">
      <c r="A1" s="6" t="s">
        <v>0</v>
      </c>
    </row>
    <row r="2" spans="1:9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6:9" ht="21" customHeight="1">
      <c r="F3" s="9" t="s">
        <v>2</v>
      </c>
      <c r="G3" s="10"/>
      <c r="H3" s="10"/>
      <c r="I3" s="10"/>
    </row>
    <row r="4" spans="1:9" ht="30" customHeight="1">
      <c r="A4" s="11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 ht="30" customHeight="1">
      <c r="A5" s="13"/>
      <c r="B5" s="14" t="s">
        <v>12</v>
      </c>
      <c r="C5" s="15">
        <f aca="true" t="shared" si="0" ref="C5:H5">C6+C22</f>
        <v>23</v>
      </c>
      <c r="D5" s="15">
        <f t="shared" si="0"/>
        <v>0</v>
      </c>
      <c r="E5" s="15">
        <f t="shared" si="0"/>
        <v>268846</v>
      </c>
      <c r="F5" s="15">
        <f t="shared" si="0"/>
        <v>92100</v>
      </c>
      <c r="G5" s="15">
        <f t="shared" si="0"/>
        <v>425</v>
      </c>
      <c r="H5" s="15">
        <f t="shared" si="0"/>
        <v>16730</v>
      </c>
      <c r="I5" s="15"/>
    </row>
    <row r="6" spans="1:9" ht="30" customHeight="1">
      <c r="A6" s="13"/>
      <c r="B6" s="14" t="s">
        <v>13</v>
      </c>
      <c r="C6" s="13">
        <f aca="true" t="shared" si="1" ref="C6:H6">SUM(C7:C21)</f>
        <v>15</v>
      </c>
      <c r="D6" s="15">
        <f t="shared" si="1"/>
        <v>0</v>
      </c>
      <c r="E6" s="15">
        <f t="shared" si="1"/>
        <v>174346</v>
      </c>
      <c r="F6" s="15">
        <f t="shared" si="1"/>
        <v>56550</v>
      </c>
      <c r="G6" s="15">
        <f t="shared" si="1"/>
        <v>305</v>
      </c>
      <c r="H6" s="15">
        <f t="shared" si="1"/>
        <v>11610</v>
      </c>
      <c r="I6" s="15"/>
    </row>
    <row r="7" spans="1:9" ht="24.75" customHeight="1">
      <c r="A7" s="16">
        <v>1</v>
      </c>
      <c r="B7" s="17" t="s">
        <v>14</v>
      </c>
      <c r="C7" s="18">
        <v>1</v>
      </c>
      <c r="D7" s="19" t="s">
        <v>15</v>
      </c>
      <c r="E7" s="20">
        <v>4500</v>
      </c>
      <c r="F7" s="20">
        <v>1300</v>
      </c>
      <c r="G7" s="20">
        <v>12</v>
      </c>
      <c r="H7" s="20">
        <v>360</v>
      </c>
      <c r="I7" s="20"/>
    </row>
    <row r="8" spans="1:9" ht="24.75" customHeight="1">
      <c r="A8" s="16">
        <v>2</v>
      </c>
      <c r="B8" s="17" t="s">
        <v>16</v>
      </c>
      <c r="C8" s="18">
        <v>1</v>
      </c>
      <c r="D8" s="19" t="s">
        <v>15</v>
      </c>
      <c r="E8" s="20">
        <v>2000</v>
      </c>
      <c r="F8" s="20">
        <v>450</v>
      </c>
      <c r="G8" s="20">
        <v>12</v>
      </c>
      <c r="H8" s="20">
        <f>G8*30</f>
        <v>360</v>
      </c>
      <c r="I8" s="20"/>
    </row>
    <row r="9" spans="1:9" ht="24.75" customHeight="1">
      <c r="A9" s="16">
        <v>3</v>
      </c>
      <c r="B9" s="17" t="s">
        <v>17</v>
      </c>
      <c r="C9" s="18">
        <v>1</v>
      </c>
      <c r="D9" s="19" t="s">
        <v>15</v>
      </c>
      <c r="E9" s="20">
        <v>3500</v>
      </c>
      <c r="F9" s="20">
        <v>1200</v>
      </c>
      <c r="G9" s="20">
        <v>9</v>
      </c>
      <c r="H9" s="20">
        <f>G9*30</f>
        <v>270</v>
      </c>
      <c r="I9" s="20"/>
    </row>
    <row r="10" spans="1:9" ht="24.75" customHeight="1">
      <c r="A10" s="16">
        <v>4</v>
      </c>
      <c r="B10" s="17" t="s">
        <v>18</v>
      </c>
      <c r="C10" s="18">
        <v>1</v>
      </c>
      <c r="D10" s="19" t="s">
        <v>15</v>
      </c>
      <c r="E10" s="20">
        <v>3290</v>
      </c>
      <c r="F10" s="20">
        <v>800</v>
      </c>
      <c r="G10" s="20">
        <v>9</v>
      </c>
      <c r="H10" s="20">
        <f>G10*30</f>
        <v>270</v>
      </c>
      <c r="I10" s="20"/>
    </row>
    <row r="11" spans="1:9" ht="24.75" customHeight="1">
      <c r="A11" s="16">
        <v>5</v>
      </c>
      <c r="B11" s="17" t="s">
        <v>19</v>
      </c>
      <c r="C11" s="18">
        <v>1</v>
      </c>
      <c r="D11" s="19" t="s">
        <v>15</v>
      </c>
      <c r="E11" s="20">
        <v>2800</v>
      </c>
      <c r="F11" s="20">
        <v>800</v>
      </c>
      <c r="G11" s="20">
        <v>9</v>
      </c>
      <c r="H11" s="20">
        <f>G11*30</f>
        <v>270</v>
      </c>
      <c r="I11" s="20"/>
    </row>
    <row r="12" spans="1:9" ht="24.75" customHeight="1">
      <c r="A12" s="16">
        <v>6</v>
      </c>
      <c r="B12" s="17" t="s">
        <v>20</v>
      </c>
      <c r="C12" s="18">
        <v>1</v>
      </c>
      <c r="D12" s="19" t="s">
        <v>15</v>
      </c>
      <c r="E12" s="20">
        <v>3556</v>
      </c>
      <c r="F12" s="20">
        <v>1200</v>
      </c>
      <c r="G12" s="20">
        <v>12</v>
      </c>
      <c r="H12" s="20">
        <f>G12*30</f>
        <v>360</v>
      </c>
      <c r="I12" s="20"/>
    </row>
    <row r="13" spans="1:9" ht="24.75" customHeight="1">
      <c r="A13" s="16">
        <v>7</v>
      </c>
      <c r="B13" s="17" t="s">
        <v>21</v>
      </c>
      <c r="C13" s="18">
        <v>1</v>
      </c>
      <c r="D13" s="19" t="s">
        <v>15</v>
      </c>
      <c r="E13" s="20">
        <v>4600</v>
      </c>
      <c r="F13" s="20">
        <v>1500</v>
      </c>
      <c r="G13" s="20">
        <v>12</v>
      </c>
      <c r="H13" s="20">
        <v>360</v>
      </c>
      <c r="I13" s="20"/>
    </row>
    <row r="14" spans="1:9" ht="24.75" customHeight="1">
      <c r="A14" s="16">
        <v>8</v>
      </c>
      <c r="B14" s="17" t="s">
        <v>22</v>
      </c>
      <c r="C14" s="18">
        <v>1</v>
      </c>
      <c r="D14" s="19" t="s">
        <v>15</v>
      </c>
      <c r="E14" s="20">
        <v>2800</v>
      </c>
      <c r="F14" s="20">
        <v>800</v>
      </c>
      <c r="G14" s="20">
        <v>7</v>
      </c>
      <c r="H14" s="20">
        <v>210</v>
      </c>
      <c r="I14" s="20"/>
    </row>
    <row r="15" spans="1:9" ht="24.75" customHeight="1">
      <c r="A15" s="16">
        <v>9</v>
      </c>
      <c r="B15" s="17" t="s">
        <v>23</v>
      </c>
      <c r="C15" s="18">
        <v>1</v>
      </c>
      <c r="D15" s="19" t="s">
        <v>15</v>
      </c>
      <c r="E15" s="20">
        <v>2500</v>
      </c>
      <c r="F15" s="20">
        <v>200</v>
      </c>
      <c r="G15" s="20">
        <v>9</v>
      </c>
      <c r="H15" s="20">
        <v>270</v>
      </c>
      <c r="I15" s="24" t="s">
        <v>24</v>
      </c>
    </row>
    <row r="16" spans="1:9" ht="24.75" customHeight="1">
      <c r="A16" s="16">
        <v>10</v>
      </c>
      <c r="B16" s="17" t="s">
        <v>25</v>
      </c>
      <c r="C16" s="18">
        <v>1</v>
      </c>
      <c r="D16" s="19" t="s">
        <v>15</v>
      </c>
      <c r="E16" s="20">
        <v>2000</v>
      </c>
      <c r="F16" s="20">
        <v>300</v>
      </c>
      <c r="G16" s="20">
        <v>6</v>
      </c>
      <c r="H16" s="20">
        <v>180</v>
      </c>
      <c r="I16" s="24" t="s">
        <v>24</v>
      </c>
    </row>
    <row r="17" spans="1:9" s="1" customFormat="1" ht="24.75" customHeight="1">
      <c r="A17" s="16">
        <v>11</v>
      </c>
      <c r="B17" s="17" t="s">
        <v>26</v>
      </c>
      <c r="C17" s="18">
        <v>1</v>
      </c>
      <c r="D17" s="19" t="s">
        <v>15</v>
      </c>
      <c r="E17" s="21">
        <v>5200</v>
      </c>
      <c r="F17" s="21">
        <v>2500</v>
      </c>
      <c r="G17" s="21">
        <v>48</v>
      </c>
      <c r="H17" s="21">
        <v>800</v>
      </c>
      <c r="I17" s="20"/>
    </row>
    <row r="18" spans="1:9" s="1" customFormat="1" ht="28.5" customHeight="1">
      <c r="A18" s="16">
        <v>12</v>
      </c>
      <c r="B18" s="22" t="s">
        <v>27</v>
      </c>
      <c r="C18" s="18">
        <v>1</v>
      </c>
      <c r="D18" s="19" t="s">
        <v>15</v>
      </c>
      <c r="E18" s="21">
        <v>5200</v>
      </c>
      <c r="F18" s="21">
        <v>2500</v>
      </c>
      <c r="G18" s="21">
        <v>16</v>
      </c>
      <c r="H18" s="21">
        <v>800</v>
      </c>
      <c r="I18" s="24" t="s">
        <v>24</v>
      </c>
    </row>
    <row r="19" spans="1:9" s="2" customFormat="1" ht="28.5" customHeight="1">
      <c r="A19" s="16">
        <v>13</v>
      </c>
      <c r="B19" s="22" t="s">
        <v>28</v>
      </c>
      <c r="C19" s="18">
        <v>1</v>
      </c>
      <c r="D19" s="19" t="s">
        <v>15</v>
      </c>
      <c r="E19" s="21">
        <v>24800</v>
      </c>
      <c r="F19" s="21">
        <v>9000</v>
      </c>
      <c r="G19" s="21">
        <v>36</v>
      </c>
      <c r="H19" s="21">
        <v>1700</v>
      </c>
      <c r="I19" s="24" t="s">
        <v>24</v>
      </c>
    </row>
    <row r="20" spans="1:9" s="1" customFormat="1" ht="28.5" customHeight="1">
      <c r="A20" s="16">
        <v>14</v>
      </c>
      <c r="B20" s="22" t="s">
        <v>29</v>
      </c>
      <c r="C20" s="18">
        <v>1</v>
      </c>
      <c r="D20" s="19" t="s">
        <v>15</v>
      </c>
      <c r="E20" s="21">
        <v>20000</v>
      </c>
      <c r="F20" s="21">
        <v>4000</v>
      </c>
      <c r="G20" s="21">
        <v>36</v>
      </c>
      <c r="H20" s="21">
        <v>1800</v>
      </c>
      <c r="I20" s="20"/>
    </row>
    <row r="21" spans="1:9" s="1" customFormat="1" ht="33" customHeight="1">
      <c r="A21" s="16">
        <v>15</v>
      </c>
      <c r="B21" s="22" t="s">
        <v>30</v>
      </c>
      <c r="C21" s="18">
        <v>1</v>
      </c>
      <c r="D21" s="19" t="s">
        <v>15</v>
      </c>
      <c r="E21" s="21">
        <v>87600</v>
      </c>
      <c r="F21" s="21">
        <v>30000</v>
      </c>
      <c r="G21" s="21">
        <v>72</v>
      </c>
      <c r="H21" s="21">
        <v>3600</v>
      </c>
      <c r="I21" s="20"/>
    </row>
    <row r="22" spans="1:9" s="1" customFormat="1" ht="24.75" customHeight="1">
      <c r="A22" s="16"/>
      <c r="B22" s="23" t="s">
        <v>31</v>
      </c>
      <c r="C22" s="18">
        <f aca="true" t="shared" si="2" ref="C22:H22">SUM(C23:C30)</f>
        <v>8</v>
      </c>
      <c r="D22" s="20">
        <f t="shared" si="2"/>
        <v>0</v>
      </c>
      <c r="E22" s="20">
        <f t="shared" si="2"/>
        <v>94500</v>
      </c>
      <c r="F22" s="20">
        <f t="shared" si="2"/>
        <v>35550</v>
      </c>
      <c r="G22" s="20">
        <f t="shared" si="2"/>
        <v>120</v>
      </c>
      <c r="H22" s="20">
        <f t="shared" si="2"/>
        <v>5120</v>
      </c>
      <c r="I22" s="20"/>
    </row>
    <row r="23" spans="1:9" s="1" customFormat="1" ht="24.75" customHeight="1">
      <c r="A23" s="16">
        <v>1</v>
      </c>
      <c r="B23" s="24" t="s">
        <v>32</v>
      </c>
      <c r="C23" s="18">
        <v>1</v>
      </c>
      <c r="D23" s="19" t="s">
        <v>33</v>
      </c>
      <c r="E23" s="25">
        <v>0</v>
      </c>
      <c r="F23" s="25">
        <v>50</v>
      </c>
      <c r="G23" s="25">
        <v>9</v>
      </c>
      <c r="H23" s="25">
        <v>270</v>
      </c>
      <c r="I23" s="19" t="s">
        <v>34</v>
      </c>
    </row>
    <row r="24" spans="1:9" s="1" customFormat="1" ht="40.5" customHeight="1">
      <c r="A24" s="16">
        <v>2</v>
      </c>
      <c r="B24" s="19" t="s">
        <v>35</v>
      </c>
      <c r="C24" s="18">
        <v>1</v>
      </c>
      <c r="D24" s="19" t="s">
        <v>33</v>
      </c>
      <c r="E24" s="18">
        <v>13000</v>
      </c>
      <c r="F24" s="18">
        <v>7000</v>
      </c>
      <c r="G24" s="18">
        <v>22</v>
      </c>
      <c r="H24" s="18">
        <v>1000</v>
      </c>
      <c r="I24" s="18"/>
    </row>
    <row r="25" spans="1:9" s="1" customFormat="1" ht="33" customHeight="1">
      <c r="A25" s="16">
        <v>3</v>
      </c>
      <c r="B25" s="26" t="s">
        <v>36</v>
      </c>
      <c r="C25" s="18">
        <v>1</v>
      </c>
      <c r="D25" s="19" t="s">
        <v>33</v>
      </c>
      <c r="E25" s="18">
        <v>13000</v>
      </c>
      <c r="F25" s="18">
        <v>7000</v>
      </c>
      <c r="G25" s="18">
        <v>26</v>
      </c>
      <c r="H25" s="18">
        <v>1300</v>
      </c>
      <c r="I25" s="20"/>
    </row>
    <row r="26" spans="1:9" s="1" customFormat="1" ht="34.5" customHeight="1">
      <c r="A26" s="16">
        <v>4</v>
      </c>
      <c r="B26" s="26" t="s">
        <v>37</v>
      </c>
      <c r="C26" s="18">
        <v>1</v>
      </c>
      <c r="D26" s="19" t="s">
        <v>33</v>
      </c>
      <c r="E26" s="18">
        <v>15000</v>
      </c>
      <c r="F26" s="18">
        <v>4000</v>
      </c>
      <c r="G26" s="18">
        <v>10</v>
      </c>
      <c r="H26" s="18">
        <v>400</v>
      </c>
      <c r="I26" s="20"/>
    </row>
    <row r="27" spans="1:9" ht="48" customHeight="1">
      <c r="A27" s="16">
        <v>5</v>
      </c>
      <c r="B27" s="19" t="s">
        <v>38</v>
      </c>
      <c r="C27" s="18">
        <v>1</v>
      </c>
      <c r="D27" s="19" t="s">
        <v>33</v>
      </c>
      <c r="E27" s="18">
        <v>2700</v>
      </c>
      <c r="F27" s="18">
        <v>800</v>
      </c>
      <c r="G27" s="18">
        <v>4</v>
      </c>
      <c r="H27" s="18">
        <v>200</v>
      </c>
      <c r="I27" s="20"/>
    </row>
    <row r="28" spans="1:9" s="1" customFormat="1" ht="39" customHeight="1">
      <c r="A28" s="16">
        <v>6</v>
      </c>
      <c r="B28" s="19" t="s">
        <v>39</v>
      </c>
      <c r="C28" s="18">
        <v>1</v>
      </c>
      <c r="D28" s="19" t="s">
        <v>33</v>
      </c>
      <c r="E28" s="18">
        <v>32000</v>
      </c>
      <c r="F28" s="18">
        <v>12000</v>
      </c>
      <c r="G28" s="18">
        <v>24</v>
      </c>
      <c r="H28" s="18">
        <v>700</v>
      </c>
      <c r="I28" s="20"/>
    </row>
    <row r="29" spans="1:9" s="3" customFormat="1" ht="39" customHeight="1">
      <c r="A29" s="16">
        <v>7</v>
      </c>
      <c r="B29" s="24" t="s">
        <v>40</v>
      </c>
      <c r="C29" s="18">
        <v>1</v>
      </c>
      <c r="D29" s="24" t="s">
        <v>41</v>
      </c>
      <c r="E29" s="18">
        <v>8000</v>
      </c>
      <c r="F29" s="18">
        <v>2000</v>
      </c>
      <c r="G29" s="18">
        <v>16</v>
      </c>
      <c r="H29" s="18">
        <v>800</v>
      </c>
      <c r="I29" s="20"/>
    </row>
    <row r="30" spans="1:9" ht="24.75" customHeight="1">
      <c r="A30" s="16">
        <v>8</v>
      </c>
      <c r="B30" s="24" t="s">
        <v>42</v>
      </c>
      <c r="C30" s="21">
        <v>1</v>
      </c>
      <c r="D30" s="24" t="s">
        <v>33</v>
      </c>
      <c r="E30" s="21">
        <v>10800</v>
      </c>
      <c r="F30" s="21">
        <v>2700</v>
      </c>
      <c r="G30" s="21">
        <f>H30/50</f>
        <v>9</v>
      </c>
      <c r="H30" s="21">
        <v>450</v>
      </c>
      <c r="I30" s="20"/>
    </row>
    <row r="31" spans="1:9" ht="27.75" customHeight="1">
      <c r="A31" s="27" t="s">
        <v>43</v>
      </c>
      <c r="B31" s="28"/>
      <c r="C31" s="28"/>
      <c r="D31" s="29"/>
      <c r="E31" s="29"/>
      <c r="F31" s="29"/>
      <c r="G31" s="29"/>
      <c r="H31" s="29"/>
      <c r="I31" s="29"/>
    </row>
  </sheetData>
  <sheetProtection/>
  <mergeCells count="2">
    <mergeCell ref="A2:I2"/>
    <mergeCell ref="F3:I3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2021-12-13T09:42:11Z</dcterms:created>
  <dcterms:modified xsi:type="dcterms:W3CDTF">2022-07-26T00:17:11Z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08E02DC375FF464AAD0233F815A663C2</vt:lpwstr>
  </property>
</Properties>
</file>